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Общая\ПИТАНИЕ\Питание 2021-2022\Меню для сайта\меню по дням недели\"/>
    </mc:Choice>
  </mc:AlternateContent>
  <xr:revisionPtr revIDLastSave="0" documentId="13_ncr:1_{DB7D696B-8691-4417-86AE-6738C5F51020}" xr6:coauthVersionLast="47" xr6:coauthVersionMax="47" xr10:uidLastSave="{00000000-0000-0000-0000-000000000000}"/>
  <bookViews>
    <workbookView xWindow="-120" yWindow="-120" windowWidth="29040" windowHeight="15840" xr2:uid="{87606A73-E441-4FAD-8632-695B0DB335E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K16" i="1"/>
  <c r="L16" i="1"/>
  <c r="M16" i="1"/>
  <c r="N16" i="1"/>
  <c r="O16" i="1"/>
  <c r="P16" i="1"/>
  <c r="Q16" i="1"/>
  <c r="R16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R24" i="1" s="1"/>
  <c r="G24" i="1"/>
  <c r="H24" i="1"/>
  <c r="I24" i="1"/>
  <c r="J24" i="1"/>
  <c r="K24" i="1"/>
  <c r="L24" i="1"/>
  <c r="M24" i="1"/>
  <c r="N24" i="1"/>
  <c r="O24" i="1"/>
  <c r="P24" i="1"/>
  <c r="Q24" i="1"/>
</calcChain>
</file>

<file path=xl/sharedStrings.xml><?xml version="1.0" encoding="utf-8"?>
<sst xmlns="http://schemas.openxmlformats.org/spreadsheetml/2006/main" count="55" uniqueCount="53">
  <si>
    <t>№ рец.</t>
  </si>
  <si>
    <t>Завтрак</t>
  </si>
  <si>
    <t xml:space="preserve">Каша молочная геркулесовая с маслом сливочным </t>
  </si>
  <si>
    <t xml:space="preserve">Кофейный напиток </t>
  </si>
  <si>
    <t>к/к</t>
  </si>
  <si>
    <t>Батон обогащенный</t>
  </si>
  <si>
    <t>Яйцо вареное</t>
  </si>
  <si>
    <t>Фрукты сезонные</t>
  </si>
  <si>
    <t>Обед</t>
  </si>
  <si>
    <t xml:space="preserve">Свёкла отварная с растительным маслом </t>
  </si>
  <si>
    <t xml:space="preserve">Щи из свежей капусты с картофелем, говядиной и сметаной </t>
  </si>
  <si>
    <t xml:space="preserve">Плов из птицы (филе) </t>
  </si>
  <si>
    <t xml:space="preserve">Хлеб ржано-пшеничный </t>
  </si>
  <si>
    <t>Компот из сухофруктов с витамином "С"</t>
  </si>
  <si>
    <t>Итого за день</t>
  </si>
  <si>
    <t>Итого за Обед</t>
  </si>
  <si>
    <t>402*</t>
  </si>
  <si>
    <t>311*</t>
  </si>
  <si>
    <t>200/10/5</t>
  </si>
  <si>
    <t>84*</t>
  </si>
  <si>
    <t>7,36**</t>
  </si>
  <si>
    <t>Итого за Завтрак</t>
  </si>
  <si>
    <t>432*</t>
  </si>
  <si>
    <t>213*</t>
  </si>
  <si>
    <t>150/5</t>
  </si>
  <si>
    <t>189*</t>
  </si>
  <si>
    <t>Fe</t>
  </si>
  <si>
    <t>Mg</t>
  </si>
  <si>
    <t>Р</t>
  </si>
  <si>
    <t>Са</t>
  </si>
  <si>
    <t>Е</t>
  </si>
  <si>
    <t>А</t>
  </si>
  <si>
    <t>С</t>
  </si>
  <si>
    <t>В1</t>
  </si>
  <si>
    <t>У</t>
  </si>
  <si>
    <t>Ж</t>
  </si>
  <si>
    <t>Б</t>
  </si>
  <si>
    <t>Минеральные вещества (мг)</t>
  </si>
  <si>
    <t>Витамины (мг)</t>
  </si>
  <si>
    <t>Энергетическая ценность (ккал)</t>
  </si>
  <si>
    <t>Пищевые вещества (г)</t>
  </si>
  <si>
    <t>цена , руб</t>
  </si>
  <si>
    <t>Масса порции</t>
  </si>
  <si>
    <t>Прием пищи, наименование блюд</t>
  </si>
  <si>
    <t>7-11</t>
  </si>
  <si>
    <t>Возраст:</t>
  </si>
  <si>
    <t>Неделя:</t>
  </si>
  <si>
    <t>Сезон:</t>
  </si>
  <si>
    <t>Понедельник</t>
  </si>
  <si>
    <t>День:</t>
  </si>
  <si>
    <t>Примерное двухнедельное цикличное сбалансированное меню  горячих завтраков и обедов
для организации бюджетного питания учащихся 7-11 лет в муниципальных образовательных учреждениях
стоимостью 108 руб.(завтрак-40 руб,обед - 68 руб.)</t>
  </si>
  <si>
    <t>Приложение №8 к СанПиН 2.3/2.4.3590-20</t>
  </si>
  <si>
    <t>ООО "СТК"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</si>
</sst>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EE723-5A9A-4133-810A-067394035568}">
  <dimension ref="A1:R24"/>
  <sheetViews>
    <sheetView tabSelected="1" topLeftCell="A4" workbookViewId="0">
      <selection activeCell="V9" sqref="V9"/>
    </sheetView>
  </sheetViews>
  <sheetFormatPr defaultRowHeight="15" x14ac:dyDescent="0.25"/>
  <sheetData>
    <row r="1" spans="1:18" x14ac:dyDescent="0.25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5" t="s">
        <v>51</v>
      </c>
      <c r="K1" s="35"/>
      <c r="L1" s="35"/>
      <c r="M1" s="35"/>
      <c r="N1" s="35"/>
      <c r="O1" s="35"/>
      <c r="P1" s="35"/>
      <c r="Q1" s="35"/>
      <c r="R1" s="35"/>
    </row>
    <row r="2" spans="1:18" x14ac:dyDescent="0.25">
      <c r="A2" s="27"/>
      <c r="B2" s="26"/>
      <c r="C2" s="26"/>
      <c r="D2" s="26"/>
      <c r="E2" s="26"/>
      <c r="F2" s="26"/>
      <c r="G2" s="26"/>
      <c r="H2" s="26"/>
      <c r="I2" s="26"/>
      <c r="J2" s="25"/>
      <c r="K2" s="25"/>
      <c r="L2" s="25"/>
      <c r="M2" s="25"/>
      <c r="N2" s="25"/>
      <c r="O2" s="25"/>
      <c r="P2" s="25"/>
      <c r="Q2" s="25"/>
      <c r="R2" s="25"/>
    </row>
    <row r="3" spans="1:18" ht="32.25" customHeight="1" x14ac:dyDescent="0.25">
      <c r="A3" s="36" t="s">
        <v>50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x14ac:dyDescent="0.25">
      <c r="A4" s="2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25">
      <c r="A5" s="24"/>
      <c r="B5" s="23"/>
      <c r="C5" s="19"/>
      <c r="D5" s="19"/>
      <c r="E5" s="19"/>
      <c r="F5" s="19"/>
      <c r="G5" s="38" t="s">
        <v>49</v>
      </c>
      <c r="H5" s="38"/>
      <c r="I5" s="19" t="s">
        <v>48</v>
      </c>
      <c r="J5" s="19"/>
      <c r="K5" s="19"/>
      <c r="L5" s="39" t="s">
        <v>47</v>
      </c>
      <c r="M5" s="39"/>
      <c r="N5" s="19"/>
      <c r="O5" s="19"/>
      <c r="P5" s="19"/>
      <c r="Q5" s="19"/>
      <c r="R5" s="19"/>
    </row>
    <row r="6" spans="1:18" x14ac:dyDescent="0.25">
      <c r="A6" s="22"/>
      <c r="B6" s="19"/>
      <c r="C6" s="19"/>
      <c r="D6" s="19"/>
      <c r="E6" s="19"/>
      <c r="F6" s="19"/>
      <c r="G6" s="38" t="s">
        <v>46</v>
      </c>
      <c r="H6" s="38"/>
      <c r="I6" s="21">
        <v>1</v>
      </c>
      <c r="J6" s="19"/>
      <c r="K6" s="19"/>
      <c r="L6" s="39" t="s">
        <v>45</v>
      </c>
      <c r="M6" s="39"/>
      <c r="N6" s="20" t="s">
        <v>44</v>
      </c>
      <c r="O6" s="19"/>
      <c r="P6" s="19"/>
      <c r="Q6" s="19"/>
      <c r="R6" s="19"/>
    </row>
    <row r="7" spans="1:18" x14ac:dyDescent="0.25">
      <c r="A7" s="40" t="s">
        <v>0</v>
      </c>
      <c r="B7" s="47" t="s">
        <v>43</v>
      </c>
      <c r="C7" s="47"/>
      <c r="D7" s="47"/>
      <c r="E7" s="47" t="s">
        <v>42</v>
      </c>
      <c r="F7" s="18" t="s">
        <v>41</v>
      </c>
      <c r="G7" s="28" t="s">
        <v>40</v>
      </c>
      <c r="H7" s="28"/>
      <c r="I7" s="28"/>
      <c r="J7" s="29" t="s">
        <v>39</v>
      </c>
      <c r="K7" s="28" t="s">
        <v>38</v>
      </c>
      <c r="L7" s="28"/>
      <c r="M7" s="28"/>
      <c r="N7" s="28"/>
      <c r="O7" s="31" t="s">
        <v>37</v>
      </c>
      <c r="P7" s="31"/>
      <c r="Q7" s="31"/>
      <c r="R7" s="31"/>
    </row>
    <row r="8" spans="1:18" x14ac:dyDescent="0.25">
      <c r="A8" s="41"/>
      <c r="B8" s="48"/>
      <c r="C8" s="49"/>
      <c r="D8" s="49"/>
      <c r="E8" s="48"/>
      <c r="F8" s="17"/>
      <c r="G8" s="15" t="s">
        <v>36</v>
      </c>
      <c r="H8" s="15" t="s">
        <v>35</v>
      </c>
      <c r="I8" s="15" t="s">
        <v>34</v>
      </c>
      <c r="J8" s="30"/>
      <c r="K8" s="15" t="s">
        <v>33</v>
      </c>
      <c r="L8" s="15" t="s">
        <v>32</v>
      </c>
      <c r="M8" s="15" t="s">
        <v>31</v>
      </c>
      <c r="N8" s="15" t="s">
        <v>30</v>
      </c>
      <c r="O8" s="15" t="s">
        <v>29</v>
      </c>
      <c r="P8" s="15" t="s">
        <v>28</v>
      </c>
      <c r="Q8" s="15" t="s">
        <v>27</v>
      </c>
      <c r="R8" s="16" t="s">
        <v>26</v>
      </c>
    </row>
    <row r="9" spans="1:18" x14ac:dyDescent="0.25">
      <c r="A9" s="15">
        <v>1</v>
      </c>
      <c r="B9" s="30">
        <v>2</v>
      </c>
      <c r="C9" s="30"/>
      <c r="D9" s="30"/>
      <c r="E9" s="14">
        <v>3</v>
      </c>
      <c r="F9" s="14"/>
      <c r="G9" s="14">
        <v>4</v>
      </c>
      <c r="H9" s="14">
        <v>5</v>
      </c>
      <c r="I9" s="14">
        <v>6</v>
      </c>
      <c r="J9" s="14">
        <v>7</v>
      </c>
      <c r="K9" s="14">
        <v>8</v>
      </c>
      <c r="L9" s="14">
        <v>9</v>
      </c>
      <c r="M9" s="14">
        <v>10</v>
      </c>
      <c r="N9" s="14">
        <v>11</v>
      </c>
      <c r="O9" s="14">
        <v>12</v>
      </c>
      <c r="P9" s="14">
        <v>13</v>
      </c>
      <c r="Q9" s="14">
        <v>14</v>
      </c>
      <c r="R9" s="13">
        <v>15</v>
      </c>
    </row>
    <row r="10" spans="1:18" x14ac:dyDescent="0.25">
      <c r="A10" s="46" t="s">
        <v>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29.25" customHeight="1" x14ac:dyDescent="0.25">
      <c r="A11" s="8" t="s">
        <v>25</v>
      </c>
      <c r="B11" s="42" t="s">
        <v>2</v>
      </c>
      <c r="C11" s="42"/>
      <c r="D11" s="42"/>
      <c r="E11" s="8" t="s">
        <v>24</v>
      </c>
      <c r="F11" s="8">
        <v>9</v>
      </c>
      <c r="G11" s="5">
        <v>7.1</v>
      </c>
      <c r="H11" s="8">
        <v>7.5</v>
      </c>
      <c r="I11" s="8">
        <v>43</v>
      </c>
      <c r="J11" s="8">
        <v>210.44</v>
      </c>
      <c r="K11" s="8">
        <v>0.14000000000000001</v>
      </c>
      <c r="L11" s="8">
        <v>1.24</v>
      </c>
      <c r="M11" s="8">
        <v>140</v>
      </c>
      <c r="N11" s="8">
        <v>0.45</v>
      </c>
      <c r="O11" s="8">
        <v>182</v>
      </c>
      <c r="P11" s="8">
        <v>175</v>
      </c>
      <c r="Q11" s="8">
        <v>36</v>
      </c>
      <c r="R11" s="9">
        <v>1.5</v>
      </c>
    </row>
    <row r="12" spans="1:18" x14ac:dyDescent="0.25">
      <c r="A12" s="8" t="s">
        <v>23</v>
      </c>
      <c r="B12" s="42" t="s">
        <v>6</v>
      </c>
      <c r="C12" s="42"/>
      <c r="D12" s="42"/>
      <c r="E12" s="8">
        <v>40</v>
      </c>
      <c r="F12" s="8">
        <v>10</v>
      </c>
      <c r="G12" s="5">
        <v>5.0999999999999996</v>
      </c>
      <c r="H12" s="8">
        <v>4.5999999999999996</v>
      </c>
      <c r="I12" s="8">
        <v>0.3</v>
      </c>
      <c r="J12" s="8">
        <v>63</v>
      </c>
      <c r="K12" s="8">
        <v>0.03</v>
      </c>
      <c r="L12" s="8">
        <v>0</v>
      </c>
      <c r="M12" s="8">
        <v>110</v>
      </c>
      <c r="N12" s="8">
        <v>0.2</v>
      </c>
      <c r="O12" s="8">
        <v>22</v>
      </c>
      <c r="P12" s="8">
        <v>77</v>
      </c>
      <c r="Q12" s="8">
        <v>5</v>
      </c>
      <c r="R12" s="9">
        <v>1</v>
      </c>
    </row>
    <row r="13" spans="1:18" x14ac:dyDescent="0.25">
      <c r="A13" s="8" t="s">
        <v>22</v>
      </c>
      <c r="B13" s="42" t="s">
        <v>3</v>
      </c>
      <c r="C13" s="42"/>
      <c r="D13" s="42"/>
      <c r="E13" s="8">
        <v>200</v>
      </c>
      <c r="F13" s="8">
        <v>6</v>
      </c>
      <c r="G13" s="5">
        <v>1.5</v>
      </c>
      <c r="H13" s="8">
        <v>1.3</v>
      </c>
      <c r="I13" s="8">
        <v>22.3</v>
      </c>
      <c r="J13" s="8">
        <v>107</v>
      </c>
      <c r="K13" s="8">
        <v>0.7</v>
      </c>
      <c r="L13" s="8">
        <v>0.01</v>
      </c>
      <c r="M13" s="8">
        <v>0</v>
      </c>
      <c r="N13" s="8">
        <v>0</v>
      </c>
      <c r="O13" s="8">
        <v>61</v>
      </c>
      <c r="P13" s="8">
        <v>45</v>
      </c>
      <c r="Q13" s="8">
        <v>7</v>
      </c>
      <c r="R13" s="9">
        <v>1</v>
      </c>
    </row>
    <row r="14" spans="1:18" x14ac:dyDescent="0.25">
      <c r="A14" s="8" t="s">
        <v>4</v>
      </c>
      <c r="B14" s="42" t="s">
        <v>5</v>
      </c>
      <c r="C14" s="42"/>
      <c r="D14" s="42"/>
      <c r="E14" s="8">
        <v>40</v>
      </c>
      <c r="F14" s="8">
        <v>3</v>
      </c>
      <c r="G14" s="5">
        <v>3.16</v>
      </c>
      <c r="H14" s="8">
        <v>0.4</v>
      </c>
      <c r="I14" s="8">
        <v>19.3</v>
      </c>
      <c r="J14" s="8">
        <v>94.4</v>
      </c>
      <c r="K14" s="8">
        <v>7.0000000000000007E-2</v>
      </c>
      <c r="L14" s="8">
        <v>0</v>
      </c>
      <c r="M14" s="8">
        <v>0</v>
      </c>
      <c r="N14" s="8">
        <v>0.3</v>
      </c>
      <c r="O14" s="8">
        <v>9.1999999999999993</v>
      </c>
      <c r="P14" s="8">
        <v>34.799999999999997</v>
      </c>
      <c r="Q14" s="8">
        <v>13.2</v>
      </c>
      <c r="R14" s="9">
        <v>0.9</v>
      </c>
    </row>
    <row r="15" spans="1:18" x14ac:dyDescent="0.25">
      <c r="A15" s="8" t="s">
        <v>4</v>
      </c>
      <c r="B15" s="42" t="s">
        <v>7</v>
      </c>
      <c r="C15" s="42"/>
      <c r="D15" s="42"/>
      <c r="E15" s="8">
        <v>90</v>
      </c>
      <c r="F15" s="8">
        <v>12</v>
      </c>
      <c r="G15" s="5">
        <v>0.7</v>
      </c>
      <c r="H15" s="8">
        <v>0.3</v>
      </c>
      <c r="I15" s="8">
        <v>10.4</v>
      </c>
      <c r="J15" s="8">
        <v>77.7</v>
      </c>
      <c r="K15" s="8">
        <v>0</v>
      </c>
      <c r="L15" s="8">
        <v>25</v>
      </c>
      <c r="M15" s="8">
        <v>0</v>
      </c>
      <c r="N15" s="8">
        <v>0.2</v>
      </c>
      <c r="O15" s="8">
        <v>31</v>
      </c>
      <c r="P15" s="8">
        <v>21</v>
      </c>
      <c r="Q15" s="10">
        <v>12</v>
      </c>
      <c r="R15" s="9">
        <v>0.2</v>
      </c>
    </row>
    <row r="16" spans="1:18" x14ac:dyDescent="0.25">
      <c r="A16" s="43" t="s">
        <v>21</v>
      </c>
      <c r="B16" s="43"/>
      <c r="C16" s="43"/>
      <c r="D16" s="43"/>
      <c r="E16" s="43"/>
      <c r="F16" s="12">
        <v>40</v>
      </c>
      <c r="G16" s="11">
        <f t="shared" ref="G16:R16" si="0">G15+G13+G12+G11</f>
        <v>14.399999999999999</v>
      </c>
      <c r="H16" s="11">
        <f t="shared" si="0"/>
        <v>13.7</v>
      </c>
      <c r="I16" s="11">
        <f t="shared" si="0"/>
        <v>76</v>
      </c>
      <c r="J16" s="11">
        <f t="shared" si="0"/>
        <v>458.14</v>
      </c>
      <c r="K16" s="11">
        <f t="shared" si="0"/>
        <v>0.87</v>
      </c>
      <c r="L16" s="11">
        <f t="shared" si="0"/>
        <v>26.25</v>
      </c>
      <c r="M16" s="11">
        <f t="shared" si="0"/>
        <v>250</v>
      </c>
      <c r="N16" s="11">
        <f t="shared" si="0"/>
        <v>0.85000000000000009</v>
      </c>
      <c r="O16" s="11">
        <f t="shared" si="0"/>
        <v>296</v>
      </c>
      <c r="P16" s="11">
        <f t="shared" si="0"/>
        <v>318</v>
      </c>
      <c r="Q16" s="11">
        <f t="shared" si="0"/>
        <v>60</v>
      </c>
      <c r="R16" s="4">
        <f t="shared" si="0"/>
        <v>3.7</v>
      </c>
    </row>
    <row r="17" spans="1:18" x14ac:dyDescent="0.25">
      <c r="A17" s="44" t="s">
        <v>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</row>
    <row r="18" spans="1:18" ht="29.25" customHeight="1" x14ac:dyDescent="0.25">
      <c r="A18" s="8" t="s">
        <v>20</v>
      </c>
      <c r="B18" s="42" t="s">
        <v>9</v>
      </c>
      <c r="C18" s="42"/>
      <c r="D18" s="42"/>
      <c r="E18" s="8">
        <v>60</v>
      </c>
      <c r="F18" s="8">
        <v>3</v>
      </c>
      <c r="G18" s="5">
        <v>0.9</v>
      </c>
      <c r="H18" s="8">
        <v>5.0999999999999996</v>
      </c>
      <c r="I18" s="8">
        <v>5.6</v>
      </c>
      <c r="J18" s="8">
        <v>81.55</v>
      </c>
      <c r="K18" s="8">
        <v>0</v>
      </c>
      <c r="L18" s="8">
        <v>0.2</v>
      </c>
      <c r="M18" s="8">
        <v>20</v>
      </c>
      <c r="N18" s="8">
        <v>7.0000000000000007E-2</v>
      </c>
      <c r="O18" s="8">
        <v>92.9</v>
      </c>
      <c r="P18" s="8">
        <v>112</v>
      </c>
      <c r="Q18" s="8">
        <v>21.3</v>
      </c>
      <c r="R18" s="7">
        <v>1.4</v>
      </c>
    </row>
    <row r="19" spans="1:18" ht="24.75" customHeight="1" x14ac:dyDescent="0.25">
      <c r="A19" s="8" t="s">
        <v>19</v>
      </c>
      <c r="B19" s="42" t="s">
        <v>10</v>
      </c>
      <c r="C19" s="42"/>
      <c r="D19" s="42"/>
      <c r="E19" s="8" t="s">
        <v>18</v>
      </c>
      <c r="F19" s="8">
        <v>20</v>
      </c>
      <c r="G19" s="5">
        <v>5.2</v>
      </c>
      <c r="H19" s="8">
        <v>6.3</v>
      </c>
      <c r="I19" s="8">
        <v>12</v>
      </c>
      <c r="J19" s="8">
        <v>139.41999999999999</v>
      </c>
      <c r="K19" s="8">
        <v>0.1</v>
      </c>
      <c r="L19" s="8">
        <v>9.8000000000000007</v>
      </c>
      <c r="M19" s="8">
        <v>27</v>
      </c>
      <c r="N19" s="8">
        <v>0.2</v>
      </c>
      <c r="O19" s="8">
        <v>105.1</v>
      </c>
      <c r="P19" s="8">
        <v>124.3</v>
      </c>
      <c r="Q19" s="8">
        <v>16</v>
      </c>
      <c r="R19" s="7">
        <v>0.7</v>
      </c>
    </row>
    <row r="20" spans="1:18" ht="27.75" customHeight="1" x14ac:dyDescent="0.25">
      <c r="A20" s="8" t="s">
        <v>17</v>
      </c>
      <c r="B20" s="42" t="s">
        <v>11</v>
      </c>
      <c r="C20" s="42"/>
      <c r="D20" s="42"/>
      <c r="E20" s="8">
        <v>200</v>
      </c>
      <c r="F20" s="8">
        <v>40</v>
      </c>
      <c r="G20" s="5">
        <v>22.6</v>
      </c>
      <c r="H20" s="8">
        <v>23</v>
      </c>
      <c r="I20" s="8">
        <v>47.5</v>
      </c>
      <c r="J20" s="8">
        <v>478</v>
      </c>
      <c r="K20" s="8">
        <v>0.1</v>
      </c>
      <c r="L20" s="8">
        <v>14.7</v>
      </c>
      <c r="M20" s="8">
        <v>80</v>
      </c>
      <c r="N20" s="8">
        <v>6</v>
      </c>
      <c r="O20" s="8">
        <v>104</v>
      </c>
      <c r="P20" s="8">
        <v>216</v>
      </c>
      <c r="Q20" s="10">
        <v>46.7</v>
      </c>
      <c r="R20" s="9">
        <v>2.7</v>
      </c>
    </row>
    <row r="21" spans="1:18" ht="29.25" customHeight="1" x14ac:dyDescent="0.25">
      <c r="A21" s="8" t="s">
        <v>16</v>
      </c>
      <c r="B21" s="42" t="s">
        <v>13</v>
      </c>
      <c r="C21" s="42"/>
      <c r="D21" s="42"/>
      <c r="E21" s="8">
        <v>200</v>
      </c>
      <c r="F21" s="8">
        <v>3</v>
      </c>
      <c r="G21" s="5">
        <v>0.6</v>
      </c>
      <c r="H21" s="8">
        <v>0.1</v>
      </c>
      <c r="I21" s="8">
        <v>45.7</v>
      </c>
      <c r="J21" s="8">
        <v>176</v>
      </c>
      <c r="K21" s="8">
        <v>0.02</v>
      </c>
      <c r="L21" s="8">
        <v>51.4</v>
      </c>
      <c r="M21" s="8">
        <v>47</v>
      </c>
      <c r="N21" s="8">
        <v>0.5</v>
      </c>
      <c r="O21" s="8">
        <v>21</v>
      </c>
      <c r="P21" s="8">
        <v>23</v>
      </c>
      <c r="Q21" s="8">
        <v>16</v>
      </c>
      <c r="R21" s="9">
        <v>0.7</v>
      </c>
    </row>
    <row r="22" spans="1:18" x14ac:dyDescent="0.25">
      <c r="A22" s="8" t="s">
        <v>4</v>
      </c>
      <c r="B22" s="42" t="s">
        <v>12</v>
      </c>
      <c r="C22" s="42"/>
      <c r="D22" s="42"/>
      <c r="E22" s="8">
        <v>50</v>
      </c>
      <c r="F22" s="8">
        <v>2</v>
      </c>
      <c r="G22" s="5">
        <v>3.3</v>
      </c>
      <c r="H22" s="8">
        <v>0.6</v>
      </c>
      <c r="I22" s="8">
        <v>19.8</v>
      </c>
      <c r="J22" s="8">
        <v>97.8</v>
      </c>
      <c r="K22" s="8">
        <v>0.2</v>
      </c>
      <c r="L22" s="8">
        <v>0</v>
      </c>
      <c r="M22" s="8">
        <v>0</v>
      </c>
      <c r="N22" s="8">
        <v>1.5</v>
      </c>
      <c r="O22" s="8">
        <v>102</v>
      </c>
      <c r="P22" s="8">
        <v>13.2</v>
      </c>
      <c r="Q22" s="8">
        <v>48.8</v>
      </c>
      <c r="R22" s="7">
        <v>2.8</v>
      </c>
    </row>
    <row r="23" spans="1:18" x14ac:dyDescent="0.25">
      <c r="A23" s="32" t="s">
        <v>15</v>
      </c>
      <c r="B23" s="32"/>
      <c r="C23" s="32"/>
      <c r="D23" s="32"/>
      <c r="E23" s="32"/>
      <c r="F23" s="6">
        <f>SUM(F18:F22)</f>
        <v>68</v>
      </c>
      <c r="G23" s="5">
        <f t="shared" ref="G23:R23" si="1">G22+G21+G20+G19+G18</f>
        <v>32.6</v>
      </c>
      <c r="H23" s="5">
        <f t="shared" si="1"/>
        <v>35.1</v>
      </c>
      <c r="I23" s="5">
        <f t="shared" si="1"/>
        <v>130.6</v>
      </c>
      <c r="J23" s="5">
        <f t="shared" si="1"/>
        <v>972.76999999999987</v>
      </c>
      <c r="K23" s="5">
        <f t="shared" si="1"/>
        <v>0.42000000000000004</v>
      </c>
      <c r="L23" s="5">
        <f t="shared" si="1"/>
        <v>76.099999999999994</v>
      </c>
      <c r="M23" s="5">
        <f t="shared" si="1"/>
        <v>174</v>
      </c>
      <c r="N23" s="5">
        <f t="shared" si="1"/>
        <v>8.27</v>
      </c>
      <c r="O23" s="5">
        <f t="shared" si="1"/>
        <v>425</v>
      </c>
      <c r="P23" s="5">
        <f t="shared" si="1"/>
        <v>488.5</v>
      </c>
      <c r="Q23" s="5">
        <f t="shared" si="1"/>
        <v>148.80000000000001</v>
      </c>
      <c r="R23" s="4">
        <f t="shared" si="1"/>
        <v>8.3000000000000007</v>
      </c>
    </row>
    <row r="24" spans="1:18" x14ac:dyDescent="0.25">
      <c r="A24" s="33" t="s">
        <v>14</v>
      </c>
      <c r="B24" s="33"/>
      <c r="C24" s="33"/>
      <c r="D24" s="33"/>
      <c r="E24" s="33"/>
      <c r="F24" s="3">
        <v>108</v>
      </c>
      <c r="G24" s="2">
        <f t="shared" ref="G24:R24" si="2">G23+G16</f>
        <v>47</v>
      </c>
      <c r="H24" s="2">
        <f t="shared" si="2"/>
        <v>48.8</v>
      </c>
      <c r="I24" s="2">
        <f t="shared" si="2"/>
        <v>206.6</v>
      </c>
      <c r="J24" s="2">
        <f t="shared" si="2"/>
        <v>1430.9099999999999</v>
      </c>
      <c r="K24" s="2">
        <f t="shared" si="2"/>
        <v>1.29</v>
      </c>
      <c r="L24" s="2">
        <f t="shared" si="2"/>
        <v>102.35</v>
      </c>
      <c r="M24" s="2">
        <f t="shared" si="2"/>
        <v>424</v>
      </c>
      <c r="N24" s="2">
        <f t="shared" si="2"/>
        <v>9.1199999999999992</v>
      </c>
      <c r="O24" s="2">
        <f t="shared" si="2"/>
        <v>721</v>
      </c>
      <c r="P24" s="2">
        <f t="shared" si="2"/>
        <v>806.5</v>
      </c>
      <c r="Q24" s="2">
        <f t="shared" si="2"/>
        <v>208.8</v>
      </c>
      <c r="R24" s="1">
        <f t="shared" si="2"/>
        <v>12</v>
      </c>
    </row>
  </sheetData>
  <mergeCells count="30">
    <mergeCell ref="A24:E24"/>
    <mergeCell ref="A1:I1"/>
    <mergeCell ref="J1:R1"/>
    <mergeCell ref="A3:R3"/>
    <mergeCell ref="G5:H5"/>
    <mergeCell ref="L5:M5"/>
    <mergeCell ref="G6:H6"/>
    <mergeCell ref="L6:M6"/>
    <mergeCell ref="A7:A8"/>
    <mergeCell ref="B20:D20"/>
    <mergeCell ref="B21:D21"/>
    <mergeCell ref="B22:D22"/>
    <mergeCell ref="B15:D15"/>
    <mergeCell ref="A16:E16"/>
    <mergeCell ref="A17:R17"/>
    <mergeCell ref="B18:D18"/>
    <mergeCell ref="G7:I7"/>
    <mergeCell ref="J7:J8"/>
    <mergeCell ref="K7:N7"/>
    <mergeCell ref="O7:R7"/>
    <mergeCell ref="A23:E23"/>
    <mergeCell ref="B19:D19"/>
    <mergeCell ref="B14:D14"/>
    <mergeCell ref="B9:D9"/>
    <mergeCell ref="A10:R10"/>
    <mergeCell ref="B11:D11"/>
    <mergeCell ref="B12:D12"/>
    <mergeCell ref="B13:D13"/>
    <mergeCell ref="B7:D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79500</dc:creator>
  <cp:lastModifiedBy>79500</cp:lastModifiedBy>
  <dcterms:created xsi:type="dcterms:W3CDTF">2021-11-12T09:22:40Z</dcterms:created>
  <dcterms:modified xsi:type="dcterms:W3CDTF">2021-11-12T10:01:22Z</dcterms:modified>
</cp:coreProperties>
</file>