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Общая\ПИТАНИЕ\Питание 2021-2022\Меню для сайта\"/>
    </mc:Choice>
  </mc:AlternateContent>
  <xr:revisionPtr revIDLastSave="0" documentId="8_{C992C67D-77E3-4477-BFAC-6C0C4A4FC072}" xr6:coauthVersionLast="47" xr6:coauthVersionMax="47" xr10:uidLastSave="{00000000-0000-0000-0000-000000000000}"/>
  <bookViews>
    <workbookView xWindow="-120" yWindow="-120" windowWidth="29040" windowHeight="15840" xr2:uid="{E8B42C55-7094-4DC6-8509-756B54BFB5BD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3" i="1" l="1"/>
  <c r="R24" i="1" s="1"/>
  <c r="Q23" i="1"/>
  <c r="Q24" i="1" s="1"/>
  <c r="P23" i="1"/>
  <c r="P24" i="1" s="1"/>
  <c r="O23" i="1"/>
  <c r="O24" i="1" s="1"/>
  <c r="N23" i="1"/>
  <c r="N24" i="1" s="1"/>
  <c r="M23" i="1"/>
  <c r="M24" i="1" s="1"/>
  <c r="L23" i="1"/>
  <c r="L24" i="1" s="1"/>
  <c r="K23" i="1"/>
  <c r="K24" i="1" s="1"/>
  <c r="J23" i="1"/>
  <c r="J24" i="1" s="1"/>
  <c r="I23" i="1"/>
  <c r="I24" i="1" s="1"/>
  <c r="H23" i="1"/>
  <c r="H24" i="1" s="1"/>
  <c r="G23" i="1"/>
  <c r="G24" i="1" s="1"/>
  <c r="F23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<sst xmlns="http://schemas.openxmlformats.org/spreadsheetml/2006/main" count="58" uniqueCount="56">
  <si>
    <t>ООО "СТК"</t>
  </si>
  <si>
    <t>Приложение №8 к СанПиН 2.3/2.4.3590-20</t>
  </si>
  <si>
    <t>Примерное двухнедельное цикличное сбалансированное меню  горячих завтраков и обедов
для организации бюджетного питания учащихся 7-11 лет в муниципальных образовательных учреждениях
стоимостью 108 руб.(завтрак-40 руб,обед - 68 руб.)</t>
  </si>
  <si>
    <t>День:</t>
  </si>
  <si>
    <t>Пятница</t>
  </si>
  <si>
    <t>Сезон:</t>
  </si>
  <si>
    <t>Неделя:</t>
  </si>
  <si>
    <t>Возраст:</t>
  </si>
  <si>
    <t>7-11</t>
  </si>
  <si>
    <t>№ рец.</t>
  </si>
  <si>
    <t>Прием пищи, наименование блюд</t>
  </si>
  <si>
    <t>Масса порции</t>
  </si>
  <si>
    <t>цена , руб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</si>
  <si>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</si>
  <si>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</si>
  <si>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</si>
  <si>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</si>
  <si>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</si>
  <si>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</si>
  <si>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</si>
  <si>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</si>
  <si>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</si>
  <si>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</si>
  <si>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</si>
  <si>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</si>
  <si>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</si>
  <si>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</si>
  <si>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</si>
  <si>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Завтрак</t>
  </si>
  <si>
    <t>184*</t>
  </si>
  <si>
    <t xml:space="preserve">Каша пшеничная молочная с маслом </t>
  </si>
  <si>
    <t>150/5</t>
  </si>
  <si>
    <t>14*</t>
  </si>
  <si>
    <t xml:space="preserve">Сыр (порциями) </t>
  </si>
  <si>
    <t>433*</t>
  </si>
  <si>
    <t xml:space="preserve">Какао с молоком </t>
  </si>
  <si>
    <t>к/к</t>
  </si>
  <si>
    <t>Йогурт фруктовый (шт)</t>
  </si>
  <si>
    <t xml:space="preserve">Батон  обогащенный </t>
  </si>
  <si>
    <t>Итого за Завтрак</t>
  </si>
  <si>
    <t>Обед</t>
  </si>
  <si>
    <t>56*</t>
  </si>
  <si>
    <t>Икра морковная</t>
  </si>
  <si>
    <t>100*</t>
  </si>
  <si>
    <t xml:space="preserve">Суп картофельный с макарон.изд. с мясом птицы </t>
  </si>
  <si>
    <t>200/10</t>
  </si>
  <si>
    <t>237/371*</t>
  </si>
  <si>
    <t xml:space="preserve">Рыба, запеченная в сметанном соусе </t>
  </si>
  <si>
    <t>335*</t>
  </si>
  <si>
    <t xml:space="preserve">Картофельное пюре </t>
  </si>
  <si>
    <t>431*</t>
  </si>
  <si>
    <t xml:space="preserve">Чай с сахаром и лимоном </t>
  </si>
  <si>
    <t>200/5</t>
  </si>
  <si>
    <t xml:space="preserve">Хлеб ржано-пшеничный </t>
  </si>
  <si>
    <t>Итого за Обед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</si>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</sst>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u/>
      <sz val="8"/>
      <name val="Arial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164" fontId="6" fillId="0" borderId="4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F3B78-D477-4DDE-81D7-7CA123CFB82F}">
  <dimension ref="A1:R24"/>
  <sheetViews>
    <sheetView tabSelected="1" workbookViewId="0">
      <selection activeCell="A2" sqref="A2:R2"/>
    </sheetView>
  </sheetViews>
  <sheetFormatPr defaultRowHeight="15" x14ac:dyDescent="0.25"/>
  <sheetData>
    <row r="1" spans="1:18" ht="29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 t="s">
        <v>1</v>
      </c>
      <c r="K1" s="2"/>
      <c r="L1" s="2"/>
      <c r="M1" s="2"/>
      <c r="N1" s="2"/>
      <c r="O1" s="2"/>
      <c r="P1" s="2"/>
      <c r="Q1" s="2"/>
      <c r="R1" s="2"/>
    </row>
    <row r="2" spans="1:18" ht="48" customHeight="1" x14ac:dyDescent="0.25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5">
      <c r="A3" s="5"/>
      <c r="B3" s="5"/>
      <c r="C3" s="5"/>
      <c r="D3" s="5"/>
      <c r="E3" s="5"/>
      <c r="F3" s="5"/>
      <c r="G3" s="6"/>
      <c r="H3" s="7"/>
      <c r="I3" s="7"/>
      <c r="J3" s="8"/>
      <c r="K3" s="7"/>
      <c r="L3" s="7"/>
      <c r="M3" s="7"/>
      <c r="N3" s="7"/>
      <c r="O3" s="7"/>
      <c r="P3" s="7"/>
      <c r="Q3" s="7"/>
      <c r="R3" s="7"/>
    </row>
    <row r="4" spans="1:18" x14ac:dyDescent="0.25">
      <c r="A4" s="9"/>
      <c r="B4" s="10"/>
      <c r="C4" s="11"/>
      <c r="D4" s="11"/>
      <c r="E4" s="11"/>
      <c r="F4" s="11"/>
      <c r="G4" s="12" t="s">
        <v>3</v>
      </c>
      <c r="H4" s="12"/>
      <c r="I4" s="11" t="s">
        <v>4</v>
      </c>
      <c r="J4" s="11"/>
      <c r="K4" s="11"/>
      <c r="L4" s="13" t="s">
        <v>5</v>
      </c>
      <c r="M4" s="13"/>
      <c r="N4" s="11"/>
      <c r="O4" s="11"/>
      <c r="P4" s="11"/>
      <c r="Q4" s="11"/>
      <c r="R4" s="11"/>
    </row>
    <row r="5" spans="1:18" ht="21.75" customHeight="1" x14ac:dyDescent="0.25">
      <c r="A5" s="7"/>
      <c r="B5" s="11"/>
      <c r="C5" s="11"/>
      <c r="D5" s="11"/>
      <c r="E5" s="11"/>
      <c r="F5" s="11"/>
      <c r="G5" s="12" t="s">
        <v>6</v>
      </c>
      <c r="H5" s="12"/>
      <c r="I5" s="14">
        <v>1</v>
      </c>
      <c r="J5" s="11"/>
      <c r="K5" s="11"/>
      <c r="L5" s="13" t="s">
        <v>7</v>
      </c>
      <c r="M5" s="13"/>
      <c r="N5" s="15" t="s">
        <v>8</v>
      </c>
      <c r="O5" s="11"/>
      <c r="P5" s="11"/>
      <c r="Q5" s="11"/>
      <c r="R5" s="11"/>
    </row>
    <row r="6" spans="1:18" ht="30.75" customHeight="1" x14ac:dyDescent="0.25">
      <c r="A6" s="16" t="s">
        <v>9</v>
      </c>
      <c r="B6" s="17" t="s">
        <v>10</v>
      </c>
      <c r="C6" s="17"/>
      <c r="D6" s="17"/>
      <c r="E6" s="17" t="s">
        <v>11</v>
      </c>
      <c r="F6" s="18" t="s">
        <v>12</v>
      </c>
      <c r="G6" s="19" t="s">
        <v>13</v>
      </c>
      <c r="H6" s="19"/>
      <c r="I6" s="19"/>
      <c r="J6" s="20" t="s">
        <v>14</v>
      </c>
      <c r="K6" s="19" t="s">
        <v>15</v>
      </c>
      <c r="L6" s="19"/>
      <c r="M6" s="19"/>
      <c r="N6" s="19"/>
      <c r="O6" s="21" t="s">
        <v>16</v>
      </c>
      <c r="P6" s="21"/>
      <c r="Q6" s="21"/>
      <c r="R6" s="21"/>
    </row>
    <row r="7" spans="1:18" x14ac:dyDescent="0.25">
      <c r="A7" s="22"/>
      <c r="B7" s="23"/>
      <c r="C7" s="24"/>
      <c r="D7" s="24"/>
      <c r="E7" s="23"/>
      <c r="F7" s="25"/>
      <c r="G7" s="26" t="s">
        <v>17</v>
      </c>
      <c r="H7" s="26" t="s">
        <v>18</v>
      </c>
      <c r="I7" s="26" t="s">
        <v>19</v>
      </c>
      <c r="J7" s="27"/>
      <c r="K7" s="26" t="s">
        <v>20</v>
      </c>
      <c r="L7" s="26" t="s">
        <v>21</v>
      </c>
      <c r="M7" s="26" t="s">
        <v>22</v>
      </c>
      <c r="N7" s="26" t="s">
        <v>23</v>
      </c>
      <c r="O7" s="26" t="s">
        <v>24</v>
      </c>
      <c r="P7" s="26" t="s">
        <v>25</v>
      </c>
      <c r="Q7" s="26" t="s">
        <v>26</v>
      </c>
      <c r="R7" s="28" t="s">
        <v>27</v>
      </c>
    </row>
    <row r="8" spans="1:18" x14ac:dyDescent="0.25">
      <c r="A8" s="29">
        <v>1</v>
      </c>
      <c r="B8" s="30">
        <v>2</v>
      </c>
      <c r="C8" s="30"/>
      <c r="D8" s="30"/>
      <c r="E8" s="29">
        <v>3</v>
      </c>
      <c r="F8" s="29"/>
      <c r="G8" s="29">
        <v>4</v>
      </c>
      <c r="H8" s="29">
        <v>5</v>
      </c>
      <c r="I8" s="29">
        <v>6</v>
      </c>
      <c r="J8" s="29">
        <v>7</v>
      </c>
      <c r="K8" s="29">
        <v>8</v>
      </c>
      <c r="L8" s="29">
        <v>9</v>
      </c>
      <c r="M8" s="29">
        <v>10</v>
      </c>
      <c r="N8" s="29">
        <v>11</v>
      </c>
      <c r="O8" s="29">
        <v>12</v>
      </c>
      <c r="P8" s="29">
        <v>13</v>
      </c>
      <c r="Q8" s="29">
        <v>14</v>
      </c>
      <c r="R8" s="31">
        <v>15</v>
      </c>
    </row>
    <row r="9" spans="1:18" x14ac:dyDescent="0.25">
      <c r="A9" s="32" t="s">
        <v>28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26.25" customHeight="1" x14ac:dyDescent="0.25">
      <c r="A10" s="33" t="s">
        <v>29</v>
      </c>
      <c r="B10" s="34" t="s">
        <v>30</v>
      </c>
      <c r="C10" s="34"/>
      <c r="D10" s="34"/>
      <c r="E10" s="33" t="s">
        <v>31</v>
      </c>
      <c r="F10" s="33">
        <v>9</v>
      </c>
      <c r="G10" s="29">
        <v>5.7</v>
      </c>
      <c r="H10" s="33">
        <v>13.4</v>
      </c>
      <c r="I10" s="33">
        <v>27</v>
      </c>
      <c r="J10" s="35">
        <v>188.65</v>
      </c>
      <c r="K10" s="33">
        <v>0.8</v>
      </c>
      <c r="L10" s="33">
        <v>0.9</v>
      </c>
      <c r="M10" s="33">
        <v>30</v>
      </c>
      <c r="N10" s="33">
        <v>1.8</v>
      </c>
      <c r="O10" s="33">
        <v>168.3</v>
      </c>
      <c r="P10" s="33">
        <v>111</v>
      </c>
      <c r="Q10" s="33">
        <v>22.1</v>
      </c>
      <c r="R10" s="36">
        <v>0.8</v>
      </c>
    </row>
    <row r="11" spans="1:18" x14ac:dyDescent="0.25">
      <c r="A11" s="33" t="s">
        <v>32</v>
      </c>
      <c r="B11" s="34" t="s">
        <v>33</v>
      </c>
      <c r="C11" s="34"/>
      <c r="D11" s="34"/>
      <c r="E11" s="33">
        <v>15</v>
      </c>
      <c r="F11" s="33">
        <v>9</v>
      </c>
      <c r="G11" s="29">
        <v>3.45</v>
      </c>
      <c r="H11" s="33">
        <v>4.45</v>
      </c>
      <c r="I11" s="33">
        <v>0.4</v>
      </c>
      <c r="J11" s="35">
        <v>54.5</v>
      </c>
      <c r="K11" s="33">
        <v>0</v>
      </c>
      <c r="L11" s="33">
        <v>0</v>
      </c>
      <c r="M11" s="33">
        <v>45</v>
      </c>
      <c r="N11" s="33">
        <v>0.2</v>
      </c>
      <c r="O11" s="33">
        <v>132</v>
      </c>
      <c r="P11" s="33">
        <v>75</v>
      </c>
      <c r="Q11" s="37">
        <v>5.3</v>
      </c>
      <c r="R11" s="36">
        <v>0.2</v>
      </c>
    </row>
    <row r="12" spans="1:18" x14ac:dyDescent="0.25">
      <c r="A12" s="33" t="s">
        <v>34</v>
      </c>
      <c r="B12" s="34" t="s">
        <v>35</v>
      </c>
      <c r="C12" s="34"/>
      <c r="D12" s="34"/>
      <c r="E12" s="33">
        <v>200</v>
      </c>
      <c r="F12" s="33">
        <v>6</v>
      </c>
      <c r="G12" s="29">
        <v>3</v>
      </c>
      <c r="H12" s="33">
        <v>2.6</v>
      </c>
      <c r="I12" s="33">
        <v>24.8</v>
      </c>
      <c r="J12" s="35">
        <v>134.15</v>
      </c>
      <c r="K12" s="33">
        <v>0.04</v>
      </c>
      <c r="L12" s="33">
        <v>1</v>
      </c>
      <c r="M12" s="33">
        <v>10</v>
      </c>
      <c r="N12" s="33">
        <v>0</v>
      </c>
      <c r="O12" s="33">
        <v>121</v>
      </c>
      <c r="P12" s="33">
        <v>90</v>
      </c>
      <c r="Q12" s="37">
        <v>14</v>
      </c>
      <c r="R12" s="36">
        <v>1</v>
      </c>
    </row>
    <row r="13" spans="1:18" x14ac:dyDescent="0.25">
      <c r="A13" s="33" t="s">
        <v>36</v>
      </c>
      <c r="B13" s="34" t="s">
        <v>37</v>
      </c>
      <c r="C13" s="34"/>
      <c r="D13" s="34"/>
      <c r="E13" s="33">
        <v>125</v>
      </c>
      <c r="F13" s="33">
        <v>13</v>
      </c>
      <c r="G13" s="29">
        <v>3.75</v>
      </c>
      <c r="H13" s="33">
        <v>3.1</v>
      </c>
      <c r="I13" s="33">
        <v>17.399999999999999</v>
      </c>
      <c r="J13" s="35">
        <v>101</v>
      </c>
      <c r="K13" s="33">
        <v>0</v>
      </c>
      <c r="L13" s="33">
        <v>1.5</v>
      </c>
      <c r="M13" s="33">
        <v>40</v>
      </c>
      <c r="N13" s="33">
        <v>0</v>
      </c>
      <c r="O13" s="33">
        <v>290</v>
      </c>
      <c r="P13" s="33">
        <v>150</v>
      </c>
      <c r="Q13" s="37">
        <v>140</v>
      </c>
      <c r="R13" s="36">
        <v>0</v>
      </c>
    </row>
    <row r="14" spans="1:18" x14ac:dyDescent="0.25">
      <c r="A14" s="33" t="s">
        <v>36</v>
      </c>
      <c r="B14" s="34" t="s">
        <v>38</v>
      </c>
      <c r="C14" s="34"/>
      <c r="D14" s="34"/>
      <c r="E14" s="33">
        <v>50</v>
      </c>
      <c r="F14" s="33">
        <v>3</v>
      </c>
      <c r="G14" s="29">
        <v>3.8</v>
      </c>
      <c r="H14" s="33">
        <v>1.5</v>
      </c>
      <c r="I14" s="33">
        <v>25.7</v>
      </c>
      <c r="J14" s="35">
        <v>130.85</v>
      </c>
      <c r="K14" s="33">
        <v>0.08</v>
      </c>
      <c r="L14" s="33">
        <v>0</v>
      </c>
      <c r="M14" s="33">
        <v>0</v>
      </c>
      <c r="N14" s="33">
        <v>0.3</v>
      </c>
      <c r="O14" s="33">
        <v>11.5</v>
      </c>
      <c r="P14" s="33">
        <v>43.5</v>
      </c>
      <c r="Q14" s="33">
        <v>16.5</v>
      </c>
      <c r="R14" s="36">
        <v>0.9</v>
      </c>
    </row>
    <row r="15" spans="1:18" x14ac:dyDescent="0.25">
      <c r="A15" s="38" t="s">
        <v>39</v>
      </c>
      <c r="B15" s="38"/>
      <c r="C15" s="38"/>
      <c r="D15" s="38"/>
      <c r="E15" s="38"/>
      <c r="F15" s="39">
        <f>SUM(F10:F14)</f>
        <v>40</v>
      </c>
      <c r="G15" s="29">
        <f>G14+G13+G12+G11+G10</f>
        <v>19.7</v>
      </c>
      <c r="H15" s="29">
        <f t="shared" ref="H15:R15" si="0">H14+H13+H12+H11+H10</f>
        <v>25.049999999999997</v>
      </c>
      <c r="I15" s="29">
        <f t="shared" si="0"/>
        <v>95.3</v>
      </c>
      <c r="J15" s="40">
        <f t="shared" si="0"/>
        <v>609.15</v>
      </c>
      <c r="K15" s="29">
        <f t="shared" si="0"/>
        <v>0.92</v>
      </c>
      <c r="L15" s="29">
        <f t="shared" si="0"/>
        <v>3.4</v>
      </c>
      <c r="M15" s="29">
        <f t="shared" si="0"/>
        <v>125</v>
      </c>
      <c r="N15" s="29">
        <f t="shared" si="0"/>
        <v>2.2999999999999998</v>
      </c>
      <c r="O15" s="29">
        <f t="shared" si="0"/>
        <v>722.8</v>
      </c>
      <c r="P15" s="29">
        <f t="shared" si="0"/>
        <v>469.5</v>
      </c>
      <c r="Q15" s="29">
        <f t="shared" si="0"/>
        <v>197.9</v>
      </c>
      <c r="R15" s="41">
        <f t="shared" si="0"/>
        <v>2.9000000000000004</v>
      </c>
    </row>
    <row r="16" spans="1:18" x14ac:dyDescent="0.25">
      <c r="A16" s="32" t="s">
        <v>40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</row>
    <row r="17" spans="1:18" x14ac:dyDescent="0.25">
      <c r="A17" s="33" t="s">
        <v>41</v>
      </c>
      <c r="B17" s="34" t="s">
        <v>42</v>
      </c>
      <c r="C17" s="34"/>
      <c r="D17" s="34"/>
      <c r="E17" s="33">
        <v>60</v>
      </c>
      <c r="F17" s="33">
        <v>5</v>
      </c>
      <c r="G17" s="29">
        <v>1.3</v>
      </c>
      <c r="H17" s="33">
        <v>4.9000000000000004</v>
      </c>
      <c r="I17" s="33">
        <v>4.5</v>
      </c>
      <c r="J17" s="33">
        <v>70.8</v>
      </c>
      <c r="K17" s="33">
        <v>0</v>
      </c>
      <c r="L17" s="33">
        <v>8.4</v>
      </c>
      <c r="M17" s="33">
        <v>74</v>
      </c>
      <c r="N17" s="33">
        <v>2.6</v>
      </c>
      <c r="O17" s="33">
        <v>10.5</v>
      </c>
      <c r="P17" s="33">
        <v>22.8</v>
      </c>
      <c r="Q17" s="33">
        <v>7.4</v>
      </c>
      <c r="R17" s="36">
        <v>0.4</v>
      </c>
    </row>
    <row r="18" spans="1:18" ht="30.75" customHeight="1" x14ac:dyDescent="0.25">
      <c r="A18" s="33" t="s">
        <v>43</v>
      </c>
      <c r="B18" s="34" t="s">
        <v>44</v>
      </c>
      <c r="C18" s="34"/>
      <c r="D18" s="34"/>
      <c r="E18" s="33" t="s">
        <v>45</v>
      </c>
      <c r="F18" s="33">
        <v>15</v>
      </c>
      <c r="G18" s="29">
        <v>2.8</v>
      </c>
      <c r="H18" s="33">
        <v>7.5</v>
      </c>
      <c r="I18" s="33">
        <v>46.9</v>
      </c>
      <c r="J18" s="33">
        <v>166.7</v>
      </c>
      <c r="K18" s="33">
        <v>0.1</v>
      </c>
      <c r="L18" s="33">
        <v>14.4</v>
      </c>
      <c r="M18" s="33">
        <v>118</v>
      </c>
      <c r="N18" s="33">
        <v>1.8</v>
      </c>
      <c r="O18" s="33">
        <v>16</v>
      </c>
      <c r="P18" s="33">
        <v>89.3</v>
      </c>
      <c r="Q18" s="33">
        <v>17.5</v>
      </c>
      <c r="R18" s="36">
        <v>0.8</v>
      </c>
    </row>
    <row r="19" spans="1:18" ht="26.25" customHeight="1" x14ac:dyDescent="0.25">
      <c r="A19" s="33" t="s">
        <v>46</v>
      </c>
      <c r="B19" s="34" t="s">
        <v>47</v>
      </c>
      <c r="C19" s="34"/>
      <c r="D19" s="34"/>
      <c r="E19" s="33">
        <v>100</v>
      </c>
      <c r="F19" s="33">
        <v>25</v>
      </c>
      <c r="G19" s="29">
        <v>17.5</v>
      </c>
      <c r="H19" s="33">
        <v>12.4</v>
      </c>
      <c r="I19" s="33">
        <v>27</v>
      </c>
      <c r="J19" s="33">
        <v>194</v>
      </c>
      <c r="K19" s="33">
        <v>0</v>
      </c>
      <c r="L19" s="33">
        <v>0</v>
      </c>
      <c r="M19" s="33">
        <v>45</v>
      </c>
      <c r="N19" s="33">
        <v>1.3</v>
      </c>
      <c r="O19" s="33">
        <v>38.9</v>
      </c>
      <c r="P19" s="33">
        <v>122</v>
      </c>
      <c r="Q19" s="37">
        <v>17.399999999999999</v>
      </c>
      <c r="R19" s="36">
        <v>3.8</v>
      </c>
    </row>
    <row r="20" spans="1:18" x14ac:dyDescent="0.25">
      <c r="A20" s="33" t="s">
        <v>48</v>
      </c>
      <c r="B20" s="34" t="s">
        <v>49</v>
      </c>
      <c r="C20" s="34"/>
      <c r="D20" s="34"/>
      <c r="E20" s="33">
        <v>180</v>
      </c>
      <c r="F20" s="33">
        <v>15</v>
      </c>
      <c r="G20" s="29">
        <v>4</v>
      </c>
      <c r="H20" s="33">
        <v>6.3</v>
      </c>
      <c r="I20" s="33">
        <v>26.5</v>
      </c>
      <c r="J20" s="35">
        <v>178.59</v>
      </c>
      <c r="K20" s="33">
        <v>0.2</v>
      </c>
      <c r="L20" s="33">
        <v>6.8</v>
      </c>
      <c r="M20" s="33">
        <v>77</v>
      </c>
      <c r="N20" s="33">
        <v>0.3</v>
      </c>
      <c r="O20" s="33">
        <v>62.7</v>
      </c>
      <c r="P20" s="33">
        <v>113</v>
      </c>
      <c r="Q20" s="37">
        <v>38.700000000000003</v>
      </c>
      <c r="R20" s="42">
        <v>1.5</v>
      </c>
    </row>
    <row r="21" spans="1:18" x14ac:dyDescent="0.25">
      <c r="A21" s="33" t="s">
        <v>50</v>
      </c>
      <c r="B21" s="34" t="s">
        <v>51</v>
      </c>
      <c r="C21" s="34"/>
      <c r="D21" s="34"/>
      <c r="E21" s="33" t="s">
        <v>52</v>
      </c>
      <c r="F21" s="33">
        <v>5</v>
      </c>
      <c r="G21" s="29">
        <v>0.3</v>
      </c>
      <c r="H21" s="33">
        <v>0</v>
      </c>
      <c r="I21" s="33">
        <v>15.2</v>
      </c>
      <c r="J21" s="33">
        <v>61</v>
      </c>
      <c r="K21" s="33">
        <v>0</v>
      </c>
      <c r="L21" s="33">
        <v>3</v>
      </c>
      <c r="M21" s="33">
        <v>0</v>
      </c>
      <c r="N21" s="33">
        <v>0</v>
      </c>
      <c r="O21" s="33">
        <v>7.4</v>
      </c>
      <c r="P21" s="33">
        <v>9</v>
      </c>
      <c r="Q21" s="37">
        <v>5</v>
      </c>
      <c r="R21" s="43">
        <v>0.1</v>
      </c>
    </row>
    <row r="22" spans="1:18" x14ac:dyDescent="0.25">
      <c r="A22" s="33" t="s">
        <v>36</v>
      </c>
      <c r="B22" s="34" t="s">
        <v>53</v>
      </c>
      <c r="C22" s="34"/>
      <c r="D22" s="34"/>
      <c r="E22" s="33">
        <v>50</v>
      </c>
      <c r="F22" s="33">
        <v>3</v>
      </c>
      <c r="G22" s="29">
        <v>3.3</v>
      </c>
      <c r="H22" s="33">
        <v>0.6</v>
      </c>
      <c r="I22" s="33">
        <v>19.8</v>
      </c>
      <c r="J22" s="33">
        <v>97.8</v>
      </c>
      <c r="K22" s="33">
        <v>0.2</v>
      </c>
      <c r="L22" s="33">
        <v>0</v>
      </c>
      <c r="M22" s="33">
        <v>0</v>
      </c>
      <c r="N22" s="33">
        <v>1.5</v>
      </c>
      <c r="O22" s="33">
        <v>102</v>
      </c>
      <c r="P22" s="33">
        <v>13.2</v>
      </c>
      <c r="Q22" s="33">
        <v>48.8</v>
      </c>
      <c r="R22" s="43">
        <v>2.8</v>
      </c>
    </row>
    <row r="23" spans="1:18" x14ac:dyDescent="0.25">
      <c r="A23" s="38" t="s">
        <v>54</v>
      </c>
      <c r="B23" s="38"/>
      <c r="C23" s="38"/>
      <c r="D23" s="38"/>
      <c r="E23" s="38"/>
      <c r="F23" s="39">
        <f>SUM(F17:F22)</f>
        <v>68</v>
      </c>
      <c r="G23" s="29">
        <f>G22+G21+G20+G19+G18+G17</f>
        <v>29.200000000000003</v>
      </c>
      <c r="H23" s="29">
        <f t="shared" ref="H23:R23" si="1">H22+H21+H20+H19+H18+H17</f>
        <v>31.700000000000003</v>
      </c>
      <c r="I23" s="29">
        <f t="shared" si="1"/>
        <v>139.9</v>
      </c>
      <c r="J23" s="40">
        <f t="shared" si="1"/>
        <v>768.88999999999987</v>
      </c>
      <c r="K23" s="29">
        <f t="shared" si="1"/>
        <v>0.5</v>
      </c>
      <c r="L23" s="29">
        <f t="shared" si="1"/>
        <v>32.6</v>
      </c>
      <c r="M23" s="29">
        <f t="shared" si="1"/>
        <v>314</v>
      </c>
      <c r="N23" s="29">
        <f t="shared" si="1"/>
        <v>7.5</v>
      </c>
      <c r="O23" s="29">
        <f t="shared" si="1"/>
        <v>237.50000000000003</v>
      </c>
      <c r="P23" s="29">
        <f t="shared" si="1"/>
        <v>369.3</v>
      </c>
      <c r="Q23" s="29">
        <f t="shared" si="1"/>
        <v>134.80000000000001</v>
      </c>
      <c r="R23" s="44">
        <f t="shared" si="1"/>
        <v>9.4</v>
      </c>
    </row>
    <row r="24" spans="1:18" x14ac:dyDescent="0.25">
      <c r="A24" s="38" t="s">
        <v>55</v>
      </c>
      <c r="B24" s="38"/>
      <c r="C24" s="38"/>
      <c r="D24" s="38"/>
      <c r="E24" s="38"/>
      <c r="F24" s="39">
        <v>108</v>
      </c>
      <c r="G24" s="29">
        <f>G23+G15</f>
        <v>48.900000000000006</v>
      </c>
      <c r="H24" s="29">
        <f t="shared" ref="H24:R24" si="2">H23+H15</f>
        <v>56.75</v>
      </c>
      <c r="I24" s="29">
        <f t="shared" si="2"/>
        <v>235.2</v>
      </c>
      <c r="J24" s="40">
        <f t="shared" si="2"/>
        <v>1378.04</v>
      </c>
      <c r="K24" s="29">
        <f t="shared" si="2"/>
        <v>1.42</v>
      </c>
      <c r="L24" s="29">
        <f t="shared" si="2"/>
        <v>36</v>
      </c>
      <c r="M24" s="45">
        <f t="shared" si="2"/>
        <v>439</v>
      </c>
      <c r="N24" s="29">
        <f t="shared" si="2"/>
        <v>9.8000000000000007</v>
      </c>
      <c r="O24" s="29">
        <f t="shared" si="2"/>
        <v>960.3</v>
      </c>
      <c r="P24" s="29">
        <f t="shared" si="2"/>
        <v>838.8</v>
      </c>
      <c r="Q24" s="29">
        <f t="shared" si="2"/>
        <v>332.70000000000005</v>
      </c>
      <c r="R24" s="44">
        <f t="shared" si="2"/>
        <v>12.3</v>
      </c>
    </row>
  </sheetData>
  <mergeCells count="31">
    <mergeCell ref="B19:D19"/>
    <mergeCell ref="B20:D20"/>
    <mergeCell ref="B21:D21"/>
    <mergeCell ref="B22:D22"/>
    <mergeCell ref="A23:E23"/>
    <mergeCell ref="A24:E24"/>
    <mergeCell ref="B13:D13"/>
    <mergeCell ref="B14:D14"/>
    <mergeCell ref="A15:E15"/>
    <mergeCell ref="A16:R16"/>
    <mergeCell ref="B17:D17"/>
    <mergeCell ref="B18:D18"/>
    <mergeCell ref="O6:R6"/>
    <mergeCell ref="B8:D8"/>
    <mergeCell ref="A9:R9"/>
    <mergeCell ref="B10:D10"/>
    <mergeCell ref="B11:D11"/>
    <mergeCell ref="B12:D12"/>
    <mergeCell ref="A6:A7"/>
    <mergeCell ref="B6:D7"/>
    <mergeCell ref="E6:E7"/>
    <mergeCell ref="G6:I6"/>
    <mergeCell ref="J6:J7"/>
    <mergeCell ref="K6:N6"/>
    <mergeCell ref="A1:I1"/>
    <mergeCell ref="J1:R1"/>
    <mergeCell ref="A2:R2"/>
    <mergeCell ref="G4:H4"/>
    <mergeCell ref="L4:M4"/>
    <mergeCell ref="G5:H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79500</dc:creator>
  <cp:lastModifiedBy>79500</cp:lastModifiedBy>
  <dcterms:created xsi:type="dcterms:W3CDTF">2021-11-12T09:55:27Z</dcterms:created>
  <dcterms:modified xsi:type="dcterms:W3CDTF">2021-11-12T09:57:43Z</dcterms:modified>
</cp:coreProperties>
</file>