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Общая\ПИТАНИЕ\Питание 2021-2022\Меню для сайта\"/>
    </mc:Choice>
  </mc:AlternateContent>
  <xr:revisionPtr revIDLastSave="0" documentId="8_{3181B311-575C-4990-91A1-26FDB2D20F86}" xr6:coauthVersionLast="47" xr6:coauthVersionMax="47" xr10:uidLastSave="{00000000-0000-0000-0000-000000000000}"/>
  <bookViews>
    <workbookView xWindow="-120" yWindow="-120" windowWidth="29040" windowHeight="15840" xr2:uid="{98FF61E6-A716-4078-9C85-6A70E5A29AF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R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<sst xmlns="http://schemas.openxmlformats.org/spreadsheetml/2006/main" count="56" uniqueCount="54">
  <si>
    <t>ООО "СТК"</t>
  </si>
  <si>
    <t>Приложение №8 к СанПиН 2.3/2.4.3590-20</t>
  </si>
  <si>
    <t>Примерное двухнедельное цикличное сбалансированное меню  горячих завтраков и обедов
для организации бюджетного питания учащихся 7-11 лет в муниципальных образовательных учреждениях
стоимостью 108 руб.(завтрак-40 руб,обед - 68 руб.)</t>
  </si>
  <si>
    <t>День:</t>
  </si>
  <si>
    <t>Среда</t>
  </si>
  <si>
    <t>Сезон:</t>
  </si>
  <si>
    <t>Неделя:</t>
  </si>
  <si>
    <t>Возраст:</t>
  </si>
  <si>
    <t>7-11</t>
  </si>
  <si>
    <t>№ рец.</t>
  </si>
  <si>
    <t>Прием пищи, наименование блюд</t>
  </si>
  <si>
    <t>Масса порции</t>
  </si>
  <si>
    <t>цена 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</si>
  <si>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</si>
  <si>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</si>
  <si>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</si>
  <si>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</si>
  <si>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</si>
  <si>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</si>
  <si>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</si>
  <si>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</si>
  <si>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</si>
  <si>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</si>
  <si>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</si>
  <si>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</si>
  <si>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</si>
  <si>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</si>
  <si>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</si>
  <si>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</si>
  <si>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225*</t>
  </si>
  <si>
    <t xml:space="preserve">Пудинг из творога с джемом </t>
  </si>
  <si>
    <t>150/30</t>
  </si>
  <si>
    <t>11,22**</t>
  </si>
  <si>
    <t xml:space="preserve">Чай с молоком и сахаром </t>
  </si>
  <si>
    <t>200/15</t>
  </si>
  <si>
    <t>к/к</t>
  </si>
  <si>
    <t>Батон  обогащенный</t>
  </si>
  <si>
    <t xml:space="preserve">Фрукты свежие </t>
  </si>
  <si>
    <t>Итого за Завтрак</t>
  </si>
  <si>
    <t>Обед</t>
  </si>
  <si>
    <t>40*</t>
  </si>
  <si>
    <t>Салат из квашеной капусты *</t>
  </si>
  <si>
    <t>76*</t>
  </si>
  <si>
    <t xml:space="preserve">Борщ со свежей капустой, картофелем со сметаной </t>
  </si>
  <si>
    <t>200/5</t>
  </si>
  <si>
    <t>254*</t>
  </si>
  <si>
    <t xml:space="preserve">Сосиски отварные </t>
  </si>
  <si>
    <t>331*</t>
  </si>
  <si>
    <t xml:space="preserve">Макаронные изделия отварные </t>
  </si>
  <si>
    <t>394*</t>
  </si>
  <si>
    <t xml:space="preserve">Компот из свежих яблок с витамином "С" </t>
  </si>
  <si>
    <t xml:space="preserve">Хлеб ржано-пшеничный 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</si>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</sst>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u/>
      <sz val="8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A3C3E-8487-423A-96B6-487DE5F06EDF}">
  <dimension ref="A1:R23"/>
  <sheetViews>
    <sheetView tabSelected="1" workbookViewId="0">
      <selection activeCell="U2" sqref="U2"/>
    </sheetView>
  </sheetViews>
  <sheetFormatPr defaultRowHeight="15" x14ac:dyDescent="0.25"/>
  <sheetData>
    <row r="1" spans="1:18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47.2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5"/>
      <c r="B3" s="5"/>
      <c r="C3" s="5"/>
      <c r="D3" s="5"/>
      <c r="E3" s="5"/>
      <c r="F3" s="5"/>
      <c r="G3" s="6"/>
      <c r="H3" s="7"/>
      <c r="I3" s="7"/>
      <c r="J3" s="8"/>
      <c r="K3" s="7"/>
      <c r="L3" s="7"/>
      <c r="M3" s="7"/>
      <c r="N3" s="7"/>
      <c r="O3" s="7"/>
      <c r="P3" s="7"/>
      <c r="Q3" s="7"/>
      <c r="R3" s="7"/>
    </row>
    <row r="4" spans="1:18" x14ac:dyDescent="0.25">
      <c r="A4" s="9"/>
      <c r="B4" s="5"/>
      <c r="C4" s="10"/>
      <c r="D4" s="10"/>
      <c r="E4" s="10"/>
      <c r="F4" s="10"/>
      <c r="G4" s="11" t="s">
        <v>3</v>
      </c>
      <c r="H4" s="11"/>
      <c r="I4" s="10" t="s">
        <v>4</v>
      </c>
      <c r="J4" s="10"/>
      <c r="K4" s="10"/>
      <c r="L4" s="12" t="s">
        <v>5</v>
      </c>
      <c r="M4" s="12"/>
      <c r="N4" s="10"/>
      <c r="O4" s="10"/>
      <c r="P4" s="10"/>
      <c r="Q4" s="10"/>
      <c r="R4" s="10"/>
    </row>
    <row r="5" spans="1:18" x14ac:dyDescent="0.25">
      <c r="A5" s="13"/>
      <c r="B5" s="10"/>
      <c r="C5" s="10"/>
      <c r="D5" s="10"/>
      <c r="E5" s="10"/>
      <c r="F5" s="10"/>
      <c r="G5" s="11" t="s">
        <v>6</v>
      </c>
      <c r="H5" s="11"/>
      <c r="I5" s="14">
        <v>1</v>
      </c>
      <c r="J5" s="10"/>
      <c r="K5" s="10"/>
      <c r="L5" s="12" t="s">
        <v>7</v>
      </c>
      <c r="M5" s="12"/>
      <c r="N5" s="15" t="s">
        <v>8</v>
      </c>
      <c r="O5" s="10"/>
      <c r="P5" s="10"/>
      <c r="Q5" s="10"/>
      <c r="R5" s="10"/>
    </row>
    <row r="6" spans="1:18" x14ac:dyDescent="0.25">
      <c r="A6" s="16" t="s">
        <v>9</v>
      </c>
      <c r="B6" s="17" t="s">
        <v>10</v>
      </c>
      <c r="C6" s="17"/>
      <c r="D6" s="17"/>
      <c r="E6" s="17" t="s">
        <v>11</v>
      </c>
      <c r="F6" s="18" t="s">
        <v>12</v>
      </c>
      <c r="G6" s="19" t="s">
        <v>13</v>
      </c>
      <c r="H6" s="19"/>
      <c r="I6" s="19"/>
      <c r="J6" s="20" t="s">
        <v>14</v>
      </c>
      <c r="K6" s="19" t="s">
        <v>15</v>
      </c>
      <c r="L6" s="19"/>
      <c r="M6" s="19"/>
      <c r="N6" s="19"/>
      <c r="O6" s="21" t="s">
        <v>16</v>
      </c>
      <c r="P6" s="21"/>
      <c r="Q6" s="21"/>
      <c r="R6" s="21"/>
    </row>
    <row r="7" spans="1:18" x14ac:dyDescent="0.25">
      <c r="A7" s="22"/>
      <c r="B7" s="23"/>
      <c r="C7" s="24"/>
      <c r="D7" s="24"/>
      <c r="E7" s="23"/>
      <c r="F7" s="25"/>
      <c r="G7" s="26" t="s">
        <v>17</v>
      </c>
      <c r="H7" s="26" t="s">
        <v>18</v>
      </c>
      <c r="I7" s="26" t="s">
        <v>19</v>
      </c>
      <c r="J7" s="27"/>
      <c r="K7" s="26" t="s">
        <v>20</v>
      </c>
      <c r="L7" s="26" t="s">
        <v>21</v>
      </c>
      <c r="M7" s="26" t="s">
        <v>22</v>
      </c>
      <c r="N7" s="26" t="s">
        <v>23</v>
      </c>
      <c r="O7" s="26" t="s">
        <v>24</v>
      </c>
      <c r="P7" s="26" t="s">
        <v>25</v>
      </c>
      <c r="Q7" s="26" t="s">
        <v>26</v>
      </c>
      <c r="R7" s="28" t="s">
        <v>27</v>
      </c>
    </row>
    <row r="8" spans="1:18" x14ac:dyDescent="0.25">
      <c r="A8" s="26">
        <v>1</v>
      </c>
      <c r="B8" s="27">
        <v>2</v>
      </c>
      <c r="C8" s="27"/>
      <c r="D8" s="27"/>
      <c r="E8" s="29">
        <v>3</v>
      </c>
      <c r="F8" s="29"/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30">
        <v>15</v>
      </c>
    </row>
    <row r="9" spans="1:18" x14ac:dyDescent="0.25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A10" s="32" t="s">
        <v>29</v>
      </c>
      <c r="B10" s="33" t="s">
        <v>30</v>
      </c>
      <c r="C10" s="33"/>
      <c r="D10" s="33"/>
      <c r="E10" s="32" t="s">
        <v>31</v>
      </c>
      <c r="F10" s="32">
        <v>22</v>
      </c>
      <c r="G10" s="34">
        <v>22.1</v>
      </c>
      <c r="H10" s="32">
        <v>14.5</v>
      </c>
      <c r="I10" s="32">
        <v>65.8</v>
      </c>
      <c r="J10" s="32">
        <v>476</v>
      </c>
      <c r="K10" s="32">
        <v>0.1</v>
      </c>
      <c r="L10" s="32">
        <v>0.7</v>
      </c>
      <c r="M10" s="32">
        <v>200</v>
      </c>
      <c r="N10" s="32">
        <v>2.2000000000000002</v>
      </c>
      <c r="O10" s="32">
        <v>362</v>
      </c>
      <c r="P10" s="32">
        <v>379</v>
      </c>
      <c r="Q10" s="35">
        <v>46</v>
      </c>
      <c r="R10" s="36">
        <v>2.19</v>
      </c>
    </row>
    <row r="11" spans="1:18" x14ac:dyDescent="0.25">
      <c r="A11" s="32" t="s">
        <v>32</v>
      </c>
      <c r="B11" s="33" t="s">
        <v>33</v>
      </c>
      <c r="C11" s="33"/>
      <c r="D11" s="33"/>
      <c r="E11" s="32" t="s">
        <v>34</v>
      </c>
      <c r="F11" s="32">
        <v>4</v>
      </c>
      <c r="G11" s="34">
        <v>1.5</v>
      </c>
      <c r="H11" s="32">
        <v>1.7</v>
      </c>
      <c r="I11" s="32">
        <v>17.399999999999999</v>
      </c>
      <c r="J11" s="32">
        <v>91.2</v>
      </c>
      <c r="K11" s="32">
        <v>0</v>
      </c>
      <c r="L11" s="32">
        <v>0.2</v>
      </c>
      <c r="M11" s="32">
        <v>0</v>
      </c>
      <c r="N11" s="32">
        <v>0</v>
      </c>
      <c r="O11" s="32">
        <v>56.2</v>
      </c>
      <c r="P11" s="32">
        <v>38.700000000000003</v>
      </c>
      <c r="Q11" s="32">
        <v>9.1999999999999993</v>
      </c>
      <c r="R11" s="36">
        <v>0.5</v>
      </c>
    </row>
    <row r="12" spans="1:18" x14ac:dyDescent="0.25">
      <c r="A12" s="32" t="s">
        <v>35</v>
      </c>
      <c r="B12" s="33" t="s">
        <v>36</v>
      </c>
      <c r="C12" s="33"/>
      <c r="D12" s="33"/>
      <c r="E12" s="32">
        <v>20</v>
      </c>
      <c r="F12" s="32">
        <v>2</v>
      </c>
      <c r="G12" s="34">
        <v>1.5</v>
      </c>
      <c r="H12" s="32">
        <v>0.6</v>
      </c>
      <c r="I12" s="32">
        <v>10.3</v>
      </c>
      <c r="J12" s="32">
        <v>52.34</v>
      </c>
      <c r="K12" s="32">
        <v>0.03</v>
      </c>
      <c r="L12" s="32">
        <v>0</v>
      </c>
      <c r="M12" s="32">
        <v>0</v>
      </c>
      <c r="N12" s="32">
        <v>0.1</v>
      </c>
      <c r="O12" s="32">
        <v>4.5999999999999996</v>
      </c>
      <c r="P12" s="32">
        <v>18.399999999999999</v>
      </c>
      <c r="Q12" s="32">
        <v>7.2</v>
      </c>
      <c r="R12" s="36">
        <v>0.4</v>
      </c>
    </row>
    <row r="13" spans="1:18" x14ac:dyDescent="0.25">
      <c r="A13" s="32" t="s">
        <v>35</v>
      </c>
      <c r="B13" s="33" t="s">
        <v>37</v>
      </c>
      <c r="C13" s="33"/>
      <c r="D13" s="33"/>
      <c r="E13" s="32">
        <v>100</v>
      </c>
      <c r="F13" s="32">
        <v>12</v>
      </c>
      <c r="G13" s="34">
        <v>0.4</v>
      </c>
      <c r="H13" s="32">
        <v>0.4</v>
      </c>
      <c r="I13" s="32">
        <v>9.8000000000000007</v>
      </c>
      <c r="J13" s="32">
        <v>47</v>
      </c>
      <c r="K13" s="32">
        <v>0</v>
      </c>
      <c r="L13" s="32">
        <v>10</v>
      </c>
      <c r="M13" s="32">
        <v>0</v>
      </c>
      <c r="N13" s="32">
        <v>0.6</v>
      </c>
      <c r="O13" s="32">
        <v>16</v>
      </c>
      <c r="P13" s="32">
        <v>11</v>
      </c>
      <c r="Q13" s="35">
        <v>8</v>
      </c>
      <c r="R13" s="36">
        <v>2.2000000000000002</v>
      </c>
    </row>
    <row r="14" spans="1:18" x14ac:dyDescent="0.25">
      <c r="A14" s="37" t="s">
        <v>38</v>
      </c>
      <c r="B14" s="37"/>
      <c r="C14" s="37"/>
      <c r="D14" s="37"/>
      <c r="E14" s="37"/>
      <c r="F14" s="38">
        <f>SUM(F10:F13)</f>
        <v>40</v>
      </c>
      <c r="G14" s="39">
        <f>G13+G12+G11+G10</f>
        <v>25.5</v>
      </c>
      <c r="H14" s="39">
        <f t="shared" ref="H14:R14" si="0">H13+H12+H11+H10</f>
        <v>17.2</v>
      </c>
      <c r="I14" s="39">
        <f t="shared" si="0"/>
        <v>103.3</v>
      </c>
      <c r="J14" s="39">
        <f t="shared" si="0"/>
        <v>666.54</v>
      </c>
      <c r="K14" s="39">
        <f t="shared" si="0"/>
        <v>0.13</v>
      </c>
      <c r="L14" s="39">
        <f t="shared" si="0"/>
        <v>10.899999999999999</v>
      </c>
      <c r="M14" s="39">
        <f t="shared" si="0"/>
        <v>200</v>
      </c>
      <c r="N14" s="39">
        <f t="shared" si="0"/>
        <v>2.9000000000000004</v>
      </c>
      <c r="O14" s="39">
        <f t="shared" si="0"/>
        <v>438.8</v>
      </c>
      <c r="P14" s="39">
        <f t="shared" si="0"/>
        <v>447.1</v>
      </c>
      <c r="Q14" s="39">
        <f t="shared" si="0"/>
        <v>70.400000000000006</v>
      </c>
      <c r="R14" s="40">
        <f t="shared" si="0"/>
        <v>5.29</v>
      </c>
    </row>
    <row r="15" spans="1:18" x14ac:dyDescent="0.25">
      <c r="A15" s="31" t="s">
        <v>39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24" customHeight="1" x14ac:dyDescent="0.25">
      <c r="A16" s="41" t="s">
        <v>40</v>
      </c>
      <c r="B16" s="33" t="s">
        <v>41</v>
      </c>
      <c r="C16" s="33"/>
      <c r="D16" s="33"/>
      <c r="E16" s="41">
        <v>60</v>
      </c>
      <c r="F16" s="41">
        <v>10</v>
      </c>
      <c r="G16" s="39">
        <v>1.4</v>
      </c>
      <c r="H16" s="41">
        <v>3.1</v>
      </c>
      <c r="I16" s="41">
        <v>5.7</v>
      </c>
      <c r="J16" s="41">
        <v>56.24</v>
      </c>
      <c r="K16" s="41">
        <v>0</v>
      </c>
      <c r="L16" s="41">
        <v>21.8</v>
      </c>
      <c r="M16" s="41">
        <v>60</v>
      </c>
      <c r="N16" s="41">
        <v>1.8</v>
      </c>
      <c r="O16" s="41">
        <v>86.1</v>
      </c>
      <c r="P16" s="41">
        <v>26.3</v>
      </c>
      <c r="Q16" s="41">
        <v>12.3</v>
      </c>
      <c r="R16" s="42">
        <v>0.5</v>
      </c>
    </row>
    <row r="17" spans="1:18" ht="30.75" customHeight="1" x14ac:dyDescent="0.25">
      <c r="A17" s="41" t="s">
        <v>42</v>
      </c>
      <c r="B17" s="33" t="s">
        <v>43</v>
      </c>
      <c r="C17" s="33"/>
      <c r="D17" s="33"/>
      <c r="E17" s="41" t="s">
        <v>44</v>
      </c>
      <c r="F17" s="41">
        <v>15</v>
      </c>
      <c r="G17" s="39">
        <v>3.5</v>
      </c>
      <c r="H17" s="41">
        <v>7</v>
      </c>
      <c r="I17" s="41">
        <v>12.2</v>
      </c>
      <c r="J17" s="41">
        <v>125.61</v>
      </c>
      <c r="K17" s="41">
        <v>0.1</v>
      </c>
      <c r="L17" s="41">
        <v>23.5</v>
      </c>
      <c r="M17" s="41">
        <v>49</v>
      </c>
      <c r="N17" s="41">
        <v>0.7</v>
      </c>
      <c r="O17" s="41">
        <v>44.9</v>
      </c>
      <c r="P17" s="41">
        <v>60</v>
      </c>
      <c r="Q17" s="41">
        <v>21.2</v>
      </c>
      <c r="R17" s="42">
        <v>1.2</v>
      </c>
    </row>
    <row r="18" spans="1:18" x14ac:dyDescent="0.25">
      <c r="A18" s="32" t="s">
        <v>45</v>
      </c>
      <c r="B18" s="33" t="s">
        <v>46</v>
      </c>
      <c r="C18" s="33"/>
      <c r="D18" s="33"/>
      <c r="E18" s="32">
        <v>100</v>
      </c>
      <c r="F18" s="32">
        <v>25</v>
      </c>
      <c r="G18" s="34">
        <v>8.3000000000000007</v>
      </c>
      <c r="H18" s="32">
        <v>20.6</v>
      </c>
      <c r="I18" s="32">
        <v>0.4</v>
      </c>
      <c r="J18" s="32">
        <v>268.52</v>
      </c>
      <c r="K18" s="32">
        <v>0.2</v>
      </c>
      <c r="L18" s="32">
        <v>0</v>
      </c>
      <c r="M18" s="32">
        <v>98</v>
      </c>
      <c r="N18" s="32">
        <v>0.4</v>
      </c>
      <c r="O18" s="32">
        <v>76</v>
      </c>
      <c r="P18" s="32">
        <v>162</v>
      </c>
      <c r="Q18" s="32">
        <v>20</v>
      </c>
      <c r="R18" s="36">
        <v>2</v>
      </c>
    </row>
    <row r="19" spans="1:18" x14ac:dyDescent="0.25">
      <c r="A19" s="41" t="s">
        <v>47</v>
      </c>
      <c r="B19" s="33" t="s">
        <v>48</v>
      </c>
      <c r="C19" s="33"/>
      <c r="D19" s="33"/>
      <c r="E19" s="41">
        <v>150</v>
      </c>
      <c r="F19" s="41">
        <v>8</v>
      </c>
      <c r="G19" s="39">
        <v>5.6</v>
      </c>
      <c r="H19" s="41">
        <v>4.8</v>
      </c>
      <c r="I19" s="41">
        <v>36</v>
      </c>
      <c r="J19" s="41">
        <v>209.61</v>
      </c>
      <c r="K19" s="41">
        <v>0.2</v>
      </c>
      <c r="L19" s="41">
        <v>0</v>
      </c>
      <c r="M19" s="41">
        <v>16</v>
      </c>
      <c r="N19" s="41">
        <v>0.71</v>
      </c>
      <c r="O19" s="41">
        <v>9.1999999999999993</v>
      </c>
      <c r="P19" s="41">
        <v>30.6</v>
      </c>
      <c r="Q19" s="41">
        <v>6.5</v>
      </c>
      <c r="R19" s="42">
        <v>0.7</v>
      </c>
    </row>
    <row r="20" spans="1:18" ht="27" customHeight="1" x14ac:dyDescent="0.25">
      <c r="A20" s="32" t="s">
        <v>49</v>
      </c>
      <c r="B20" s="33" t="s">
        <v>50</v>
      </c>
      <c r="C20" s="33"/>
      <c r="D20" s="33"/>
      <c r="E20" s="32">
        <v>200</v>
      </c>
      <c r="F20" s="32">
        <v>8</v>
      </c>
      <c r="G20" s="34">
        <v>0.2</v>
      </c>
      <c r="H20" s="32">
        <v>0.2</v>
      </c>
      <c r="I20" s="32">
        <v>27.9</v>
      </c>
      <c r="J20" s="32">
        <v>115</v>
      </c>
      <c r="K20" s="32">
        <v>0</v>
      </c>
      <c r="L20" s="32">
        <v>51.6</v>
      </c>
      <c r="M20" s="32">
        <v>0</v>
      </c>
      <c r="N20" s="32">
        <v>0.1</v>
      </c>
      <c r="O20" s="32">
        <v>7</v>
      </c>
      <c r="P20" s="32">
        <v>4</v>
      </c>
      <c r="Q20" s="35">
        <v>4</v>
      </c>
      <c r="R20" s="36">
        <v>1</v>
      </c>
    </row>
    <row r="21" spans="1:18" x14ac:dyDescent="0.25">
      <c r="A21" s="32" t="s">
        <v>35</v>
      </c>
      <c r="B21" s="33" t="s">
        <v>51</v>
      </c>
      <c r="C21" s="33"/>
      <c r="D21" s="33"/>
      <c r="E21" s="32">
        <v>50</v>
      </c>
      <c r="F21" s="32">
        <v>2</v>
      </c>
      <c r="G21" s="34">
        <v>3.3</v>
      </c>
      <c r="H21" s="32">
        <v>0.6</v>
      </c>
      <c r="I21" s="32">
        <v>19.8</v>
      </c>
      <c r="J21" s="32">
        <v>97.8</v>
      </c>
      <c r="K21" s="32">
        <v>0.2</v>
      </c>
      <c r="L21" s="32">
        <v>0</v>
      </c>
      <c r="M21" s="32">
        <v>0</v>
      </c>
      <c r="N21" s="32">
        <v>1.5</v>
      </c>
      <c r="O21" s="32">
        <v>102</v>
      </c>
      <c r="P21" s="32">
        <v>13.2</v>
      </c>
      <c r="Q21" s="32">
        <v>48.8</v>
      </c>
      <c r="R21" s="43">
        <v>2.8</v>
      </c>
    </row>
    <row r="22" spans="1:18" x14ac:dyDescent="0.25">
      <c r="A22" s="37" t="s">
        <v>52</v>
      </c>
      <c r="B22" s="37"/>
      <c r="C22" s="37"/>
      <c r="D22" s="37"/>
      <c r="E22" s="37"/>
      <c r="F22" s="38">
        <f>SUM(F16:F21)</f>
        <v>68</v>
      </c>
      <c r="G22" s="39">
        <f t="shared" ref="G22:R22" si="1">G21+G20+G19+G18+G17+G16</f>
        <v>22.299999999999997</v>
      </c>
      <c r="H22" s="39">
        <f t="shared" si="1"/>
        <v>36.300000000000004</v>
      </c>
      <c r="I22" s="39">
        <f t="shared" si="1"/>
        <v>102.00000000000001</v>
      </c>
      <c r="J22" s="39">
        <f t="shared" si="1"/>
        <v>872.78000000000009</v>
      </c>
      <c r="K22" s="39">
        <f t="shared" si="1"/>
        <v>0.70000000000000007</v>
      </c>
      <c r="L22" s="39">
        <f t="shared" si="1"/>
        <v>96.899999999999991</v>
      </c>
      <c r="M22" s="39">
        <f t="shared" si="1"/>
        <v>223</v>
      </c>
      <c r="N22" s="39">
        <f t="shared" si="1"/>
        <v>5.21</v>
      </c>
      <c r="O22" s="39">
        <f t="shared" si="1"/>
        <v>325.2</v>
      </c>
      <c r="P22" s="39">
        <f t="shared" si="1"/>
        <v>296.10000000000002</v>
      </c>
      <c r="Q22" s="39">
        <f t="shared" si="1"/>
        <v>112.8</v>
      </c>
      <c r="R22" s="40">
        <f t="shared" si="1"/>
        <v>8.1999999999999993</v>
      </c>
    </row>
    <row r="23" spans="1:18" x14ac:dyDescent="0.25">
      <c r="A23" s="44" t="s">
        <v>53</v>
      </c>
      <c r="B23" s="44"/>
      <c r="C23" s="44"/>
      <c r="D23" s="44"/>
      <c r="E23" s="44"/>
      <c r="F23" s="45">
        <v>108</v>
      </c>
      <c r="G23" s="46">
        <f t="shared" ref="G23:R23" si="2">G22+G14</f>
        <v>47.8</v>
      </c>
      <c r="H23" s="46">
        <f t="shared" si="2"/>
        <v>53.5</v>
      </c>
      <c r="I23" s="46">
        <f t="shared" si="2"/>
        <v>205.3</v>
      </c>
      <c r="J23" s="46">
        <f t="shared" si="2"/>
        <v>1539.3200000000002</v>
      </c>
      <c r="K23" s="46">
        <f t="shared" si="2"/>
        <v>0.83000000000000007</v>
      </c>
      <c r="L23" s="46">
        <f t="shared" si="2"/>
        <v>107.79999999999998</v>
      </c>
      <c r="M23" s="46">
        <f t="shared" si="2"/>
        <v>423</v>
      </c>
      <c r="N23" s="46">
        <f t="shared" si="2"/>
        <v>8.11</v>
      </c>
      <c r="O23" s="46">
        <f t="shared" si="2"/>
        <v>764</v>
      </c>
      <c r="P23" s="46">
        <f t="shared" si="2"/>
        <v>743.2</v>
      </c>
      <c r="Q23" s="46">
        <f t="shared" si="2"/>
        <v>183.2</v>
      </c>
      <c r="R23" s="47">
        <f t="shared" si="2"/>
        <v>13.489999999999998</v>
      </c>
    </row>
  </sheetData>
  <mergeCells count="30">
    <mergeCell ref="B19:D19"/>
    <mergeCell ref="B20:D20"/>
    <mergeCell ref="B21:D21"/>
    <mergeCell ref="A22:E22"/>
    <mergeCell ref="A23:E23"/>
    <mergeCell ref="B13:D13"/>
    <mergeCell ref="A14:E14"/>
    <mergeCell ref="A15:R15"/>
    <mergeCell ref="B16:D16"/>
    <mergeCell ref="B17:D17"/>
    <mergeCell ref="B18:D18"/>
    <mergeCell ref="O6:R6"/>
    <mergeCell ref="B8:D8"/>
    <mergeCell ref="A9:R9"/>
    <mergeCell ref="B10:D10"/>
    <mergeCell ref="B11:D11"/>
    <mergeCell ref="B12:D12"/>
    <mergeCell ref="A6:A7"/>
    <mergeCell ref="B6:D7"/>
    <mergeCell ref="E6:E7"/>
    <mergeCell ref="G6:I6"/>
    <mergeCell ref="J6:J7"/>
    <mergeCell ref="K6:N6"/>
    <mergeCell ref="A1:I1"/>
    <mergeCell ref="J1:R1"/>
    <mergeCell ref="A2:R2"/>
    <mergeCell ref="G4:H4"/>
    <mergeCell ref="L4:M4"/>
    <mergeCell ref="G5:H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79500</dc:creator>
  <cp:lastModifiedBy>79500</cp:lastModifiedBy>
  <dcterms:created xsi:type="dcterms:W3CDTF">2021-11-12T09:48:58Z</dcterms:created>
  <dcterms:modified xsi:type="dcterms:W3CDTF">2021-11-12T09:50:37Z</dcterms:modified>
</cp:coreProperties>
</file>