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B5893024-6784-4797-9B8A-F9681AF346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G4" i="1"/>
  <c r="G5" i="1"/>
  <c r="G6" i="1"/>
  <c r="G7" i="1"/>
  <c r="G8" i="1"/>
  <c r="G9" i="1"/>
  <c r="G10" i="1"/>
  <c r="G11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C4" i="1"/>
  <c r="D4" i="1"/>
  <c r="C5" i="1"/>
  <c r="D5" i="1"/>
  <c r="C6" i="1"/>
  <c r="D6" i="1"/>
  <c r="C7" i="1"/>
  <c r="D7" i="1"/>
  <c r="C8" i="1"/>
  <c r="D8" i="1"/>
  <c r="C9" i="1"/>
  <c r="C10" i="1"/>
  <c r="D10" i="1"/>
  <c r="C11" i="1"/>
  <c r="D11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<sst xmlns="http://schemas.openxmlformats.org/spreadsheetml/2006/main" count="24" uniqueCount="24">
  <si>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</si>
  <si>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</si>
  <si>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</si>
  <si>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</si>
  <si>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</si>
  <si>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</si>
  <si>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</si>
  <si>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</si>
  <si>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</si>
  <si>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</si>
  <si>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</si>
  <si>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</si>
  <si>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</si>
  <si>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</si>
  <si>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Обед</t>
  </si>
  <si>
    <t>закуска</t>
  </si>
  <si>
    <t>1 блюдо</t>
  </si>
  <si>
    <t>2 блюдо</t>
  </si>
  <si>
    <t>хлеб бел.</t>
  </si>
  <si>
    <t>МКОУ "Федоровская СОШ"</t>
  </si>
  <si>
    <t>напиток</t>
  </si>
  <si>
    <t>фрукты сезонные (яблоки)</t>
  </si>
  <si>
    <t>гарнир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</si>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</sst>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2" borderId="4" xfId="0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500\Downloads\&#1084;&#1077;&#1085;&#1102;%20&#1057;&#1054;&#1064;%20&#1054;&#1041;&#1045;&#1044;%20&#1076;&#1083;&#1103;%20&#1076;&#1077;&#1090;&#1077;&#1081;%207-11%20&#1080;%2012-18%20&#1083;&#1077;&#1090;%20&#1087;&#1086;%20&#1057;&#1072;&#1085;&#1055;&#1080;&#1053;%20&#1089;%20&#1094;&#1077;&#1085;&#1072;&#1084;&#1080;%20-%2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-18 лет"/>
    </sheetNames>
    <sheetDataSet>
      <sheetData sheetId="0">
        <row r="45">
          <cell r="A45" t="str">
            <v>к/к</v>
          </cell>
          <cell r="B45" t="str">
            <v>Салат из моркови вареной с маслом</v>
          </cell>
          <cell r="E45">
            <v>60</v>
          </cell>
          <cell r="F45">
            <v>8</v>
          </cell>
          <cell r="G45">
            <v>1.2</v>
          </cell>
          <cell r="H45">
            <v>4.5999999999999996</v>
          </cell>
          <cell r="I45">
            <v>0.1</v>
          </cell>
          <cell r="J45">
            <v>67.2</v>
          </cell>
        </row>
        <row r="46">
          <cell r="A46" t="str">
            <v>76*</v>
          </cell>
          <cell r="B46" t="str">
            <v xml:space="preserve">Борщ с капустой, картофелем и сметаной </v>
          </cell>
          <cell r="E46" t="str">
            <v>200/5</v>
          </cell>
          <cell r="F46">
            <v>21</v>
          </cell>
          <cell r="G46">
            <v>3.5</v>
          </cell>
          <cell r="H46">
            <v>7</v>
          </cell>
          <cell r="I46">
            <v>12.2</v>
          </cell>
          <cell r="J46">
            <v>125.61</v>
          </cell>
        </row>
        <row r="47">
          <cell r="A47" t="str">
            <v>315/366*</v>
          </cell>
          <cell r="B47" t="str">
            <v xml:space="preserve">Биточки куриные с соусом молочным </v>
          </cell>
          <cell r="E47" t="str">
            <v>80/50</v>
          </cell>
          <cell r="F47">
            <v>29</v>
          </cell>
          <cell r="G47">
            <v>14.8</v>
          </cell>
          <cell r="H47">
            <v>14.6</v>
          </cell>
          <cell r="I47">
            <v>10.199999999999999</v>
          </cell>
          <cell r="J47">
            <v>223</v>
          </cell>
        </row>
        <row r="48">
          <cell r="A48" t="str">
            <v>325*</v>
          </cell>
          <cell r="B48" t="str">
            <v>Рис отварной</v>
          </cell>
          <cell r="E48">
            <v>150</v>
          </cell>
          <cell r="F48">
            <v>12</v>
          </cell>
          <cell r="G48">
            <v>4.5999999999999996</v>
          </cell>
          <cell r="H48">
            <v>7.3</v>
          </cell>
          <cell r="I48">
            <v>48.2</v>
          </cell>
          <cell r="J48">
            <v>256.3</v>
          </cell>
        </row>
        <row r="49">
          <cell r="A49" t="str">
            <v>к/к</v>
          </cell>
          <cell r="B49" t="str">
            <v>Кондитерские изделия (Пряник)</v>
          </cell>
          <cell r="E49">
            <v>40</v>
          </cell>
          <cell r="F49">
            <v>15</v>
          </cell>
          <cell r="G49">
            <v>2.2599999999999998</v>
          </cell>
          <cell r="H49">
            <v>2.94</v>
          </cell>
          <cell r="I49">
            <v>22.32</v>
          </cell>
          <cell r="J49">
            <v>125</v>
          </cell>
        </row>
        <row r="50">
          <cell r="A50" t="str">
            <v>к/к</v>
          </cell>
          <cell r="E50">
            <v>100</v>
          </cell>
          <cell r="F50">
            <v>17</v>
          </cell>
          <cell r="G50">
            <v>0.9</v>
          </cell>
          <cell r="H50">
            <v>0.2</v>
          </cell>
          <cell r="I50">
            <v>8.1</v>
          </cell>
          <cell r="J50">
            <v>43</v>
          </cell>
        </row>
        <row r="51">
          <cell r="A51" t="str">
            <v>394*</v>
          </cell>
          <cell r="B51" t="str">
            <v xml:space="preserve">Компот из свежих яблок с витамином "С" </v>
          </cell>
          <cell r="E51">
            <v>200</v>
          </cell>
          <cell r="F51">
            <v>7</v>
          </cell>
          <cell r="G51">
            <v>0.2</v>
          </cell>
          <cell r="H51">
            <v>0.2</v>
          </cell>
          <cell r="I51">
            <v>27.9</v>
          </cell>
          <cell r="J51">
            <v>115</v>
          </cell>
        </row>
        <row r="52">
          <cell r="A52" t="str">
            <v>к/к</v>
          </cell>
          <cell r="B52" t="str">
            <v xml:space="preserve">Хлеб ржано-пшеничный </v>
          </cell>
          <cell r="E52">
            <v>40</v>
          </cell>
          <cell r="F52">
            <v>8</v>
          </cell>
          <cell r="G52">
            <v>2.6</v>
          </cell>
          <cell r="H52">
            <v>0.5</v>
          </cell>
          <cell r="I52">
            <v>15.8</v>
          </cell>
          <cell r="J52">
            <v>78.239999999999995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E19" sqref="E19"/>
    </sheetView>
  </sheetViews>
  <sheetFormatPr defaultRowHeight="15" x14ac:dyDescent="0.25"/>
  <cols>
    <col min="1" max="1" width="13.5703125" customWidth="1"/>
    <col min="2" max="2" width="16.28515625" customWidth="1"/>
    <col min="3" max="3" width="8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</v>
      </c>
      <c r="F1" s="1"/>
      <c r="I1" t="s">
        <v>2</v>
      </c>
      <c r="J1" s="2">
        <v>44657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14</v>
      </c>
      <c r="B4" s="12" t="s">
        <v>15</v>
      </c>
      <c r="C4" s="23" t="str">
        <f>'[1]7-11 лет'!A45</f>
        <v>к/к</v>
      </c>
      <c r="D4" s="13" t="str">
        <f>'[1]7-11 лет'!B45</f>
        <v>Салат из моркови вареной с маслом</v>
      </c>
      <c r="E4" s="20">
        <f>'[1]7-11 лет'!E45</f>
        <v>60</v>
      </c>
      <c r="F4" s="17">
        <f>'[1]7-11 лет'!F45</f>
        <v>8</v>
      </c>
      <c r="G4" s="20">
        <f>'[1]7-11 лет'!J45</f>
        <v>67.2</v>
      </c>
      <c r="H4" s="20">
        <f>'[1]7-11 лет'!G45</f>
        <v>1.2</v>
      </c>
      <c r="I4" s="20">
        <f>'[1]7-11 лет'!H45</f>
        <v>4.5999999999999996</v>
      </c>
      <c r="J4" s="21">
        <f>'[1]7-11 лет'!I45</f>
        <v>0.1</v>
      </c>
    </row>
    <row r="5" spans="1:10" ht="15" customHeight="1" x14ac:dyDescent="0.25">
      <c r="A5" s="6"/>
      <c r="B5" s="7" t="s">
        <v>16</v>
      </c>
      <c r="C5" s="22" t="str">
        <f>'[1]7-11 лет'!A46</f>
        <v>76*</v>
      </c>
      <c r="D5" s="8" t="str">
        <f>'[1]7-11 лет'!B46</f>
        <v xml:space="preserve">Борщ с капустой, картофелем и сметаной </v>
      </c>
      <c r="E5" s="18" t="str">
        <f>'[1]7-11 лет'!E46</f>
        <v>200/5</v>
      </c>
      <c r="F5" s="28">
        <f>'[1]7-11 лет'!F46</f>
        <v>21</v>
      </c>
      <c r="G5" s="18">
        <f>'[1]7-11 лет'!J46</f>
        <v>125.61</v>
      </c>
      <c r="H5" s="18">
        <f>'[1]7-11 лет'!G46</f>
        <v>3.5</v>
      </c>
      <c r="I5" s="18">
        <f>'[1]7-11 лет'!H46</f>
        <v>7</v>
      </c>
      <c r="J5" s="19">
        <f>'[1]7-11 лет'!I46</f>
        <v>12.2</v>
      </c>
    </row>
    <row r="6" spans="1:10" ht="30" x14ac:dyDescent="0.25">
      <c r="A6" s="6"/>
      <c r="B6" s="7" t="s">
        <v>17</v>
      </c>
      <c r="C6" s="22" t="str">
        <f>'[1]7-11 лет'!A47</f>
        <v>315/366*</v>
      </c>
      <c r="D6" s="8" t="str">
        <f>'[1]7-11 лет'!B47</f>
        <v xml:space="preserve">Биточки куриные с соусом молочным </v>
      </c>
      <c r="E6" s="18" t="str">
        <f>'[1]7-11 лет'!E47</f>
        <v>80/50</v>
      </c>
      <c r="F6" s="28">
        <f>'[1]7-11 лет'!F47</f>
        <v>29</v>
      </c>
      <c r="G6" s="18">
        <f>'[1]7-11 лет'!J47</f>
        <v>223</v>
      </c>
      <c r="H6" s="18">
        <f>'[1]7-11 лет'!G47</f>
        <v>14.8</v>
      </c>
      <c r="I6" s="18">
        <f>'[1]7-11 лет'!H47</f>
        <v>14.6</v>
      </c>
      <c r="J6" s="19">
        <f>'[1]7-11 лет'!I47</f>
        <v>10.199999999999999</v>
      </c>
    </row>
    <row r="7" spans="1:10" x14ac:dyDescent="0.25">
      <c r="A7" s="6"/>
      <c r="B7" s="7" t="s">
        <v>22</v>
      </c>
      <c r="C7" s="22" t="str">
        <f>'[1]7-11 лет'!A48</f>
        <v>325*</v>
      </c>
      <c r="D7" s="8" t="str">
        <f>'[1]7-11 лет'!B48</f>
        <v>Рис отварной</v>
      </c>
      <c r="E7" s="18">
        <f>'[1]7-11 лет'!E48</f>
        <v>150</v>
      </c>
      <c r="F7" s="28">
        <f>'[1]7-11 лет'!F48</f>
        <v>12</v>
      </c>
      <c r="G7" s="18">
        <f>'[1]7-11 лет'!J48</f>
        <v>256.3</v>
      </c>
      <c r="H7" s="18">
        <f>'[1]7-11 лет'!G48</f>
        <v>4.5999999999999996</v>
      </c>
      <c r="I7" s="18">
        <f>'[1]7-11 лет'!H48</f>
        <v>7.3</v>
      </c>
      <c r="J7" s="19">
        <f>'[1]7-11 лет'!I48</f>
        <v>48.2</v>
      </c>
    </row>
    <row r="8" spans="1:10" x14ac:dyDescent="0.25">
      <c r="A8" s="6"/>
      <c r="B8" s="7" t="s">
        <v>23</v>
      </c>
      <c r="C8" s="22" t="str">
        <f>'[1]7-11 лет'!A49</f>
        <v>к/к</v>
      </c>
      <c r="D8" s="8" t="str">
        <f>'[1]7-11 лет'!B49</f>
        <v>Кондитерские изделия (Пряник)</v>
      </c>
      <c r="E8" s="18">
        <f>'[1]7-11 лет'!E49</f>
        <v>40</v>
      </c>
      <c r="F8" s="28">
        <f>'[1]7-11 лет'!F49</f>
        <v>15</v>
      </c>
      <c r="G8" s="18">
        <f>'[1]7-11 лет'!J49</f>
        <v>125</v>
      </c>
      <c r="H8" s="18">
        <f>'[1]7-11 лет'!G49</f>
        <v>2.2599999999999998</v>
      </c>
      <c r="I8" s="18">
        <f>'[1]7-11 лет'!H49</f>
        <v>2.94</v>
      </c>
      <c r="J8" s="19">
        <f>'[1]7-11 лет'!I49</f>
        <v>22.32</v>
      </c>
    </row>
    <row r="9" spans="1:10" x14ac:dyDescent="0.25">
      <c r="A9" s="6"/>
      <c r="B9" s="7" t="s">
        <v>13</v>
      </c>
      <c r="C9" s="22" t="str">
        <f>'[1]7-11 лет'!A50</f>
        <v>к/к</v>
      </c>
      <c r="D9" s="8" t="s">
        <v>21</v>
      </c>
      <c r="E9" s="18">
        <f>'[1]7-11 лет'!E50</f>
        <v>100</v>
      </c>
      <c r="F9" s="28">
        <f>'[1]7-11 лет'!F50</f>
        <v>17</v>
      </c>
      <c r="G9" s="18">
        <f>'[1]7-11 лет'!J50</f>
        <v>43</v>
      </c>
      <c r="H9" s="18">
        <f>'[1]7-11 лет'!G50</f>
        <v>0.9</v>
      </c>
      <c r="I9" s="18">
        <f>'[1]7-11 лет'!H50</f>
        <v>0.2</v>
      </c>
      <c r="J9" s="19">
        <f>'[1]7-11 лет'!I50</f>
        <v>8.1</v>
      </c>
    </row>
    <row r="10" spans="1:10" ht="30" x14ac:dyDescent="0.25">
      <c r="A10" s="6"/>
      <c r="B10" s="7" t="s">
        <v>20</v>
      </c>
      <c r="C10" s="22" t="str">
        <f>'[1]7-11 лет'!A51</f>
        <v>394*</v>
      </c>
      <c r="D10" s="8" t="str">
        <f>'[1]7-11 лет'!B51</f>
        <v xml:space="preserve">Компот из свежих яблок с витамином "С" </v>
      </c>
      <c r="E10" s="18">
        <f>'[1]7-11 лет'!E51</f>
        <v>200</v>
      </c>
      <c r="F10" s="29">
        <f>'[1]7-11 лет'!F51</f>
        <v>7</v>
      </c>
      <c r="G10" s="18">
        <f>'[1]7-11 лет'!J51</f>
        <v>115</v>
      </c>
      <c r="H10" s="18">
        <f>'[1]7-11 лет'!G51</f>
        <v>0.2</v>
      </c>
      <c r="I10" s="18">
        <f>'[1]7-11 лет'!H51</f>
        <v>0.2</v>
      </c>
      <c r="J10" s="19">
        <f>'[1]7-11 лет'!I51</f>
        <v>27.9</v>
      </c>
    </row>
    <row r="11" spans="1:10" x14ac:dyDescent="0.25">
      <c r="A11" s="6"/>
      <c r="B11" s="27" t="s">
        <v>18</v>
      </c>
      <c r="C11" s="26" t="str">
        <f>'[1]7-11 лет'!A52</f>
        <v>к/к</v>
      </c>
      <c r="D11" s="14" t="str">
        <f>'[1]7-11 лет'!B52</f>
        <v xml:space="preserve">Хлеб ржано-пшеничный </v>
      </c>
      <c r="E11" s="24">
        <f>'[1]7-11 лет'!E52</f>
        <v>40</v>
      </c>
      <c r="F11" s="24">
        <f>'[1]7-11 лет'!F52</f>
        <v>8</v>
      </c>
      <c r="G11" s="24">
        <f>'[1]7-11 лет'!J52</f>
        <v>78.239999999999995</v>
      </c>
      <c r="H11" s="24">
        <f>'[1]7-11 лет'!G52</f>
        <v>2.6</v>
      </c>
      <c r="I11" s="24">
        <f>'[1]7-11 лет'!H52</f>
        <v>0.5</v>
      </c>
      <c r="J11" s="25">
        <f>'[1]7-11 лет'!I52</f>
        <v>15.8</v>
      </c>
    </row>
    <row r="12" spans="1:10" ht="15.75" thickBot="1" x14ac:dyDescent="0.3">
      <c r="A12" s="9"/>
      <c r="B12" s="10"/>
      <c r="C12" s="10"/>
      <c r="D12" s="11"/>
      <c r="E12" s="15"/>
      <c r="F12" s="15"/>
      <c r="G12" s="15"/>
      <c r="H12" s="15"/>
      <c r="I12" s="15"/>
      <c r="J1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2022-04-06T11:05:13Z</dcterms:modified>
</cp:coreProperties>
</file>